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>
    <definedName name="HTML_CodePage" hidden="1">1251</definedName>
    <definedName name="HTML_Control" hidden="1">{"'Sheet1'!$B$1:$AL$33"}</definedName>
    <definedName name="HTML_Description" hidden="1">"Final scorecard"</definedName>
    <definedName name="HTML_Email" hidden="1">""</definedName>
    <definedName name="HTML_Header" hidden="1">"Online Song Contest 2"</definedName>
    <definedName name="HTML_LastUpdate" hidden="1">"14.12.02"</definedName>
    <definedName name="HTML_LineAfter" hidden="1">TRUE</definedName>
    <definedName name="HTML_LineBefore" hidden="1">TRUE</definedName>
    <definedName name="HTML_Name" hidden="1">"Andy Mikheev"</definedName>
    <definedName name="HTML_OBDlg2" hidden="1">TRUE</definedName>
    <definedName name="HTML_OBDlg4" hidden="1">TRUE</definedName>
    <definedName name="HTML_OS" hidden="1">0</definedName>
    <definedName name="HTML_PathFile" hidden="1">"C:\WINDOWS\Рабочий стол\MyHTML.htm"</definedName>
    <definedName name="HTML_Title" hidden="1">"OSC2"</definedName>
  </definedNames>
  <calcPr fullCalcOnLoad="1"/>
</workbook>
</file>

<file path=xl/sharedStrings.xml><?xml version="1.0" encoding="utf-8"?>
<sst xmlns="http://schemas.openxmlformats.org/spreadsheetml/2006/main" count="223" uniqueCount="50">
  <si>
    <t>Germany</t>
  </si>
  <si>
    <t>Estonia</t>
  </si>
  <si>
    <t>Australia</t>
  </si>
  <si>
    <t>Lithuania</t>
  </si>
  <si>
    <t>Slovenia</t>
  </si>
  <si>
    <t>Russia</t>
  </si>
  <si>
    <t>Bosnia</t>
  </si>
  <si>
    <t>Yugoslavia</t>
  </si>
  <si>
    <t>Austria</t>
  </si>
  <si>
    <t>Malta</t>
  </si>
  <si>
    <t>UK</t>
  </si>
  <si>
    <t>Portugal</t>
  </si>
  <si>
    <t>Spain</t>
  </si>
  <si>
    <t>Ireland</t>
  </si>
  <si>
    <t>Kazakhstan</t>
  </si>
  <si>
    <t>Greece</t>
  </si>
  <si>
    <t>Norway</t>
  </si>
  <si>
    <t>France</t>
  </si>
  <si>
    <t>Netherlands</t>
  </si>
  <si>
    <t>Turkey</t>
  </si>
  <si>
    <t>Italy</t>
  </si>
  <si>
    <t>Poland</t>
  </si>
  <si>
    <t>Macedonia</t>
  </si>
  <si>
    <t>Rank</t>
  </si>
  <si>
    <t>Public 1</t>
  </si>
  <si>
    <t>penalties</t>
  </si>
  <si>
    <t>total</t>
  </si>
  <si>
    <t>Latvia</t>
  </si>
  <si>
    <t>USA</t>
  </si>
  <si>
    <t>Brazil</t>
  </si>
  <si>
    <t>Switzerland</t>
  </si>
  <si>
    <t>Austalia</t>
  </si>
  <si>
    <t>Hungary</t>
  </si>
  <si>
    <t>Belgium</t>
  </si>
  <si>
    <t>Croatia</t>
  </si>
  <si>
    <t>Denmark</t>
  </si>
  <si>
    <t>Israel</t>
  </si>
  <si>
    <t>OSC 2</t>
  </si>
  <si>
    <t>Total</t>
  </si>
  <si>
    <t>vote</t>
  </si>
  <si>
    <t>Bryan</t>
  </si>
  <si>
    <t>Sean (*)</t>
  </si>
  <si>
    <t>Frank</t>
  </si>
  <si>
    <t>Tristan (*)</t>
  </si>
  <si>
    <t>countries with a combined voting from 2 jurors (separate votes in Sheet2)</t>
  </si>
  <si>
    <t>no votes so far from these countries</t>
  </si>
  <si>
    <t>Xavier</t>
  </si>
  <si>
    <t>Antoni</t>
  </si>
  <si>
    <t>Emmanuel</t>
  </si>
  <si>
    <t>Trond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</si>
</sst>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m&quot;#,##0;\-&quot;Lm&quot;#,##0"/>
    <numFmt numFmtId="165" formatCode="&quot;Lm&quot;#,##0;[Red]\-&quot;Lm&quot;#,##0"/>
    <numFmt numFmtId="166" formatCode="&quot;Lm&quot;#,##0.00;\-&quot;Lm&quot;#,##0.00"/>
    <numFmt numFmtId="167" formatCode="&quot;Lm&quot;#,##0.00;[Red]\-&quot;Lm&quot;#,##0.00"/>
    <numFmt numFmtId="168" formatCode="_-&quot;Lm&quot;* #,##0_-;\-&quot;Lm&quot;* #,##0_-;_-&quot;Lm&quot;* &quot;-&quot;_-;_-@_-"/>
    <numFmt numFmtId="169" formatCode="_-* #,##0_-;\-* #,##0_-;_-* &quot;-&quot;_-;_-@_-"/>
    <numFmt numFmtId="170" formatCode="_-&quot;Lm&quot;* #,##0.00_-;\-&quot;Lm&quot;* #,##0.00_-;_-&quot;Lm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3"/>
      <name val="Arial"/>
      <family val="2"/>
    </font>
    <font>
      <b/>
      <sz val="18"/>
      <name val="Arial"/>
      <family val="2"/>
    </font>
    <font>
      <sz val="10"/>
      <color indexed="63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 textRotation="90"/>
    </xf>
    <xf numFmtId="0" fontId="7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6" fillId="5" borderId="13" xfId="0" applyFont="1" applyFill="1" applyBorder="1" applyAlignment="1">
      <alignment/>
    </xf>
    <xf numFmtId="0" fontId="6" fillId="5" borderId="1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/>
    </xf>
    <xf numFmtId="0" fontId="6" fillId="5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 textRotation="90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 textRotation="90"/>
    </xf>
    <xf numFmtId="0" fontId="6" fillId="8" borderId="22" xfId="0" applyFont="1" applyFill="1" applyBorder="1" applyAlignment="1">
      <alignment horizontal="center" textRotation="90"/>
    </xf>
    <xf numFmtId="0" fontId="6" fillId="9" borderId="22" xfId="0" applyFont="1" applyFill="1" applyBorder="1" applyAlignment="1">
      <alignment horizontal="center" textRotation="90"/>
    </xf>
    <xf numFmtId="0" fontId="1" fillId="2" borderId="27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0" fontId="0" fillId="10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 textRotation="90"/>
    </xf>
    <xf numFmtId="0" fontId="1" fillId="9" borderId="7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0" fillId="12" borderId="28" xfId="0" applyFont="1" applyFill="1" applyBorder="1" applyAlignment="1">
      <alignment horizontal="center"/>
    </xf>
    <xf numFmtId="0" fontId="0" fillId="12" borderId="7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textRotation="90"/>
    </xf>
    <xf numFmtId="0" fontId="6" fillId="12" borderId="22" xfId="0" applyFont="1" applyFill="1" applyBorder="1" applyAlignment="1">
      <alignment horizontal="center" vertical="center" textRotation="90"/>
    </xf>
    <xf numFmtId="0" fontId="6" fillId="0" borderId="39" xfId="0" applyFont="1" applyFill="1" applyBorder="1" applyAlignment="1">
      <alignment horizontal="center" vertical="center" textRotation="90"/>
    </xf>
    <xf numFmtId="0" fontId="6" fillId="10" borderId="40" xfId="0" applyFont="1" applyFill="1" applyBorder="1" applyAlignment="1">
      <alignment horizontal="center" vertical="center" textRotation="90"/>
    </xf>
    <xf numFmtId="0" fontId="1" fillId="3" borderId="38" xfId="0" applyFont="1" applyFill="1" applyBorder="1" applyAlignment="1">
      <alignment horizontal="center" vertical="center" textRotation="90"/>
    </xf>
    <xf numFmtId="0" fontId="6" fillId="12" borderId="40" xfId="0" applyFont="1" applyFill="1" applyBorder="1" applyAlignment="1">
      <alignment horizontal="center" vertical="center" textRotation="90"/>
    </xf>
    <xf numFmtId="0" fontId="6" fillId="10" borderId="40" xfId="0" applyFont="1" applyFill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/>
    </xf>
    <xf numFmtId="0" fontId="6" fillId="5" borderId="2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7" borderId="47" xfId="0" applyFont="1" applyFill="1" applyBorder="1" applyAlignment="1">
      <alignment horizontal="center" textRotation="90"/>
    </xf>
    <xf numFmtId="0" fontId="6" fillId="9" borderId="48" xfId="0" applyFont="1" applyFill="1" applyBorder="1" applyAlignment="1">
      <alignment horizontal="center" textRotation="90"/>
    </xf>
    <xf numFmtId="0" fontId="6" fillId="8" borderId="49" xfId="0" applyFont="1" applyFill="1" applyBorder="1" applyAlignment="1">
      <alignment horizontal="center" textRotation="90"/>
    </xf>
    <xf numFmtId="0" fontId="6" fillId="9" borderId="47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/>
    </xf>
    <xf numFmtId="0" fontId="6" fillId="13" borderId="51" xfId="0" applyFont="1" applyFill="1" applyBorder="1" applyAlignment="1">
      <alignment horizontal="center" textRotation="90"/>
    </xf>
    <xf numFmtId="0" fontId="1" fillId="2" borderId="52" xfId="0" applyFont="1" applyFill="1" applyBorder="1" applyAlignment="1">
      <alignment horizontal="center" textRotation="90"/>
    </xf>
    <xf numFmtId="0" fontId="1" fillId="2" borderId="53" xfId="0" applyFont="1" applyFill="1" applyBorder="1" applyAlignment="1">
      <alignment horizontal="center"/>
    </xf>
    <xf numFmtId="0" fontId="3" fillId="14" borderId="54" xfId="0" applyFont="1" applyFill="1" applyBorder="1" applyAlignment="1">
      <alignment horizontal="center" textRotation="90"/>
    </xf>
    <xf numFmtId="0" fontId="3" fillId="14" borderId="12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3" fillId="14" borderId="15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 textRotation="90"/>
    </xf>
    <xf numFmtId="0" fontId="1" fillId="7" borderId="4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8" borderId="4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15" borderId="4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3" xfId="0" applyFont="1" applyFill="1" applyBorder="1" applyAlignment="1">
      <alignment horizontal="center"/>
    </xf>
    <xf numFmtId="0" fontId="1" fillId="15" borderId="5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textRotation="90"/>
    </xf>
    <xf numFmtId="0" fontId="6" fillId="4" borderId="49" xfId="0" applyFont="1" applyFill="1" applyBorder="1" applyAlignment="1">
      <alignment horizontal="center" textRotation="90"/>
    </xf>
    <xf numFmtId="0" fontId="6" fillId="15" borderId="22" xfId="0" applyFont="1" applyFill="1" applyBorder="1" applyAlignment="1">
      <alignment horizontal="center" textRotation="90"/>
    </xf>
    <xf numFmtId="0" fontId="6" fillId="15" borderId="26" xfId="0" applyFont="1" applyFill="1" applyBorder="1" applyAlignment="1">
      <alignment horizontal="center" textRotation="90"/>
    </xf>
    <xf numFmtId="0" fontId="6" fillId="16" borderId="17" xfId="0" applyFont="1" applyFill="1" applyBorder="1" applyAlignment="1">
      <alignment/>
    </xf>
    <xf numFmtId="0" fontId="1" fillId="16" borderId="31" xfId="0" applyFont="1" applyFill="1" applyBorder="1" applyAlignment="1">
      <alignment horizontal="center"/>
    </xf>
    <xf numFmtId="0" fontId="1" fillId="16" borderId="57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1" fillId="16" borderId="58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/>
    </xf>
    <xf numFmtId="0" fontId="3" fillId="16" borderId="17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1" fillId="17" borderId="42" xfId="0" applyFont="1" applyFill="1" applyBorder="1" applyAlignment="1">
      <alignment horizontal="center"/>
    </xf>
    <xf numFmtId="0" fontId="6" fillId="17" borderId="13" xfId="0" applyFont="1" applyFill="1" applyBorder="1" applyAlignment="1">
      <alignment/>
    </xf>
    <xf numFmtId="0" fontId="1" fillId="17" borderId="24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0" fillId="17" borderId="1" xfId="0" applyFill="1" applyBorder="1" applyAlignment="1">
      <alignment/>
    </xf>
    <xf numFmtId="0" fontId="1" fillId="0" borderId="59" xfId="0" applyFont="1" applyBorder="1" applyAlignment="1">
      <alignment horizontal="center" vertical="center" textRotation="90"/>
    </xf>
    <xf numFmtId="0" fontId="1" fillId="18" borderId="1" xfId="0" applyFont="1" applyFill="1" applyBorder="1" applyAlignment="1">
      <alignment horizontal="center"/>
    </xf>
    <xf numFmtId="0" fontId="1" fillId="18" borderId="2" xfId="0" applyFont="1" applyFill="1" applyBorder="1" applyAlignment="1">
      <alignment horizontal="center"/>
    </xf>
    <xf numFmtId="0" fontId="1" fillId="18" borderId="33" xfId="0" applyFont="1" applyFill="1" applyBorder="1" applyAlignment="1">
      <alignment horizontal="center"/>
    </xf>
    <xf numFmtId="0" fontId="1" fillId="18" borderId="4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1" fillId="18" borderId="24" xfId="0" applyFont="1" applyFill="1" applyBorder="1" applyAlignment="1">
      <alignment horizontal="center"/>
    </xf>
    <xf numFmtId="0" fontId="1" fillId="18" borderId="42" xfId="0" applyFont="1" applyFill="1" applyBorder="1" applyAlignment="1">
      <alignment horizontal="center"/>
    </xf>
    <xf numFmtId="0" fontId="1" fillId="18" borderId="19" xfId="0" applyFont="1" applyFill="1" applyBorder="1" applyAlignment="1">
      <alignment horizontal="center"/>
    </xf>
    <xf numFmtId="0" fontId="6" fillId="18" borderId="13" xfId="0" applyFont="1" applyFill="1" applyBorder="1" applyAlignment="1">
      <alignment/>
    </xf>
    <xf numFmtId="0" fontId="1" fillId="8" borderId="16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53" xfId="0" applyBorder="1" applyAlignment="1">
      <alignment/>
    </xf>
    <xf numFmtId="0" fontId="10" fillId="0" borderId="59" xfId="0" applyFont="1" applyFill="1" applyBorder="1" applyAlignment="1">
      <alignment horizontal="left"/>
    </xf>
    <xf numFmtId="0" fontId="0" fillId="4" borderId="9" xfId="0" applyFill="1" applyBorder="1" applyAlignment="1">
      <alignment/>
    </xf>
    <xf numFmtId="0" fontId="1" fillId="0" borderId="60" xfId="0" applyFont="1" applyBorder="1" applyAlignment="1">
      <alignment horizontal="center"/>
    </xf>
    <xf numFmtId="0" fontId="10" fillId="0" borderId="59" xfId="0" applyFont="1" applyBorder="1" applyAlignment="1">
      <alignment/>
    </xf>
    <xf numFmtId="0" fontId="0" fillId="0" borderId="38" xfId="0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8" fillId="7" borderId="13" xfId="0" applyFont="1" applyFill="1" applyBorder="1" applyAlignment="1">
      <alignment/>
    </xf>
    <xf numFmtId="0" fontId="1" fillId="7" borderId="24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6" fillId="13" borderId="15" xfId="0" applyFont="1" applyFill="1" applyBorder="1" applyAlignment="1">
      <alignment/>
    </xf>
    <xf numFmtId="0" fontId="1" fillId="13" borderId="24" xfId="0" applyFont="1" applyFill="1" applyBorder="1" applyAlignment="1">
      <alignment horizontal="center"/>
    </xf>
    <xf numFmtId="0" fontId="1" fillId="13" borderId="46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13" borderId="35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 textRotation="90"/>
    </xf>
    <xf numFmtId="0" fontId="6" fillId="15" borderId="22" xfId="0" applyFont="1" applyFill="1" applyBorder="1" applyAlignment="1">
      <alignment horizontal="center" vertical="center" textRotation="90"/>
    </xf>
    <xf numFmtId="0" fontId="6" fillId="15" borderId="40" xfId="0" applyFont="1" applyFill="1" applyBorder="1" applyAlignment="1">
      <alignment horizontal="center" vertical="center" textRotation="90"/>
    </xf>
    <xf numFmtId="0" fontId="1" fillId="15" borderId="7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0" fillId="15" borderId="2" xfId="0" applyFont="1" applyFill="1" applyBorder="1" applyAlignment="1">
      <alignment horizontal="center"/>
    </xf>
    <xf numFmtId="0" fontId="0" fillId="15" borderId="3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0" fillId="15" borderId="7" xfId="0" applyFont="1" applyFill="1" applyBorder="1" applyAlignment="1">
      <alignment horizontal="center"/>
    </xf>
    <xf numFmtId="0" fontId="8" fillId="15" borderId="2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 vertical="center" textRotation="90"/>
    </xf>
    <xf numFmtId="0" fontId="1" fillId="12" borderId="15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5" borderId="38" xfId="0" applyFont="1" applyFill="1" applyBorder="1" applyAlignment="1">
      <alignment horizontal="center" vertical="center" textRotation="90"/>
    </xf>
    <xf numFmtId="0" fontId="1" fillId="15" borderId="15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9" fontId="3" fillId="14" borderId="13" xfId="0" applyNumberFormat="1" applyFont="1" applyFill="1" applyBorder="1" applyAlignment="1">
      <alignment horizontal="center"/>
    </xf>
    <xf numFmtId="9" fontId="3" fillId="14" borderId="14" xfId="0" applyNumberFormat="1" applyFont="1" applyFill="1" applyBorder="1" applyAlignment="1">
      <alignment horizontal="center"/>
    </xf>
    <xf numFmtId="0" fontId="1" fillId="7" borderId="54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8" borderId="54" xfId="0" applyFill="1" applyBorder="1" applyAlignment="1">
      <alignment/>
    </xf>
    <xf numFmtId="0" fontId="0" fillId="9" borderId="54" xfId="0" applyFill="1" applyBorder="1" applyAlignment="1">
      <alignment/>
    </xf>
    <xf numFmtId="0" fontId="0" fillId="9" borderId="61" xfId="0" applyFill="1" applyBorder="1" applyAlignment="1">
      <alignment/>
    </xf>
    <xf numFmtId="0" fontId="0" fillId="15" borderId="54" xfId="0" applyFill="1" applyBorder="1" applyAlignment="1">
      <alignment/>
    </xf>
    <xf numFmtId="0" fontId="0" fillId="15" borderId="61" xfId="0" applyFill="1" applyBorder="1" applyAlignment="1">
      <alignment/>
    </xf>
    <xf numFmtId="0" fontId="0" fillId="15" borderId="62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="59" zoomScaleNormal="59" workbookViewId="0" topLeftCell="A1">
      <selection activeCell="AM2" sqref="AM2:AM30"/>
    </sheetView>
  </sheetViews>
  <sheetFormatPr defaultColWidth="9.140625" defaultRowHeight="12.75"/>
  <cols>
    <col min="1" max="1" width="1.7109375" style="0" customWidth="1"/>
    <col min="2" max="2" width="13.140625" style="0" customWidth="1"/>
    <col min="3" max="3" width="5.421875" style="0" customWidth="1"/>
    <col min="4" max="6" width="4.7109375" style="0" customWidth="1"/>
    <col min="7" max="7" width="4.7109375" style="3" customWidth="1"/>
    <col min="8" max="9" width="4.7109375" style="0" customWidth="1"/>
    <col min="10" max="10" width="4.7109375" style="1" customWidth="1"/>
    <col min="11" max="13" width="4.7109375" style="0" customWidth="1"/>
    <col min="14" max="14" width="4.140625" style="0" customWidth="1"/>
    <col min="15" max="16" width="4.7109375" style="0" customWidth="1"/>
    <col min="17" max="17" width="4.28125" style="0" customWidth="1"/>
    <col min="18" max="27" width="4.7109375" style="0" customWidth="1"/>
    <col min="28" max="29" width="4.7109375" style="3" customWidth="1"/>
    <col min="30" max="37" width="4.7109375" style="0" customWidth="1"/>
    <col min="38" max="38" width="6.28125" style="0" customWidth="1"/>
    <col min="39" max="39" width="4.7109375" style="0" customWidth="1"/>
  </cols>
  <sheetData>
    <row r="1" spans="2:39" s="1" customFormat="1" ht="72.75" customHeight="1" thickBot="1">
      <c r="B1" s="9" t="s">
        <v>37</v>
      </c>
      <c r="C1" s="89" t="s">
        <v>23</v>
      </c>
      <c r="D1" s="57" t="s">
        <v>5</v>
      </c>
      <c r="E1" s="53" t="s">
        <v>10</v>
      </c>
      <c r="F1" s="53" t="s">
        <v>18</v>
      </c>
      <c r="G1" s="53" t="s">
        <v>13</v>
      </c>
      <c r="H1" s="53" t="s">
        <v>27</v>
      </c>
      <c r="I1" s="148" t="s">
        <v>21</v>
      </c>
      <c r="J1" s="148" t="s">
        <v>16</v>
      </c>
      <c r="K1" s="135" t="s">
        <v>8</v>
      </c>
      <c r="L1" s="234" t="s">
        <v>28</v>
      </c>
      <c r="M1" s="58" t="s">
        <v>29</v>
      </c>
      <c r="N1" s="58" t="s">
        <v>3</v>
      </c>
      <c r="O1" s="58" t="s">
        <v>4</v>
      </c>
      <c r="P1" s="58" t="s">
        <v>11</v>
      </c>
      <c r="Q1" s="58" t="s">
        <v>30</v>
      </c>
      <c r="R1" s="58" t="s">
        <v>6</v>
      </c>
      <c r="S1" s="137" t="s">
        <v>9</v>
      </c>
      <c r="T1" s="136" t="s">
        <v>31</v>
      </c>
      <c r="U1" s="59" t="s">
        <v>1</v>
      </c>
      <c r="V1" s="59" t="s">
        <v>22</v>
      </c>
      <c r="W1" s="59" t="s">
        <v>20</v>
      </c>
      <c r="X1" s="59" t="s">
        <v>32</v>
      </c>
      <c r="Y1" s="59" t="s">
        <v>15</v>
      </c>
      <c r="Z1" s="59" t="s">
        <v>33</v>
      </c>
      <c r="AA1" s="138" t="s">
        <v>34</v>
      </c>
      <c r="AB1" s="168" t="s">
        <v>17</v>
      </c>
      <c r="AC1" s="167" t="s">
        <v>19</v>
      </c>
      <c r="AD1" s="167" t="s">
        <v>0</v>
      </c>
      <c r="AE1" s="165" t="s">
        <v>35</v>
      </c>
      <c r="AF1" s="167" t="s">
        <v>14</v>
      </c>
      <c r="AG1" s="167" t="s">
        <v>12</v>
      </c>
      <c r="AH1" s="167" t="s">
        <v>7</v>
      </c>
      <c r="AI1" s="166" t="s">
        <v>36</v>
      </c>
      <c r="AJ1" s="140" t="s">
        <v>24</v>
      </c>
      <c r="AK1" s="143" t="s">
        <v>25</v>
      </c>
      <c r="AL1" s="141" t="s">
        <v>26</v>
      </c>
      <c r="AM1" s="8"/>
    </row>
    <row r="2" spans="1:39" ht="13.5" thickBot="1">
      <c r="A2" s="260"/>
      <c r="B2" s="21" t="s">
        <v>5</v>
      </c>
      <c r="C2" s="54">
        <f>RANK(AL2,AL$2:AL$33)</f>
        <v>11</v>
      </c>
      <c r="D2" s="149"/>
      <c r="E2" s="11"/>
      <c r="F2" s="50"/>
      <c r="G2" s="85"/>
      <c r="H2" s="11"/>
      <c r="I2" s="10">
        <v>15</v>
      </c>
      <c r="J2" s="220"/>
      <c r="K2" s="107"/>
      <c r="L2" s="125">
        <v>2</v>
      </c>
      <c r="M2" s="10"/>
      <c r="N2" s="10">
        <v>1</v>
      </c>
      <c r="O2" s="10">
        <v>3</v>
      </c>
      <c r="P2" s="31">
        <v>4</v>
      </c>
      <c r="Q2" s="11"/>
      <c r="R2" s="11">
        <v>5</v>
      </c>
      <c r="S2" s="126"/>
      <c r="T2" s="11">
        <v>2</v>
      </c>
      <c r="U2" s="10"/>
      <c r="V2" s="10"/>
      <c r="W2" s="11">
        <v>9</v>
      </c>
      <c r="X2" s="10">
        <v>12</v>
      </c>
      <c r="Y2" s="11"/>
      <c r="Z2" s="11"/>
      <c r="AA2" s="107"/>
      <c r="AB2" s="210">
        <v>2</v>
      </c>
      <c r="AC2" s="31">
        <v>12</v>
      </c>
      <c r="AD2" s="10"/>
      <c r="AE2" s="11"/>
      <c r="AF2" s="107"/>
      <c r="AG2" s="85">
        <v>12</v>
      </c>
      <c r="AH2" s="11">
        <v>7</v>
      </c>
      <c r="AI2" s="126"/>
      <c r="AJ2" s="107"/>
      <c r="AK2" s="144"/>
      <c r="AL2" s="25">
        <f>SUM(D2:AK2)</f>
        <v>86</v>
      </c>
      <c r="AM2" s="1"/>
    </row>
    <row r="3" spans="1:39" ht="13.5" thickBot="1">
      <c r="A3" s="261"/>
      <c r="B3" s="22" t="s">
        <v>10</v>
      </c>
      <c r="C3" s="55">
        <f aca="true" t="shared" si="0" ref="C3:C33">RANK(AL3,AL$2:AL$33)</f>
        <v>8</v>
      </c>
      <c r="D3" s="127"/>
      <c r="E3" s="150"/>
      <c r="F3" s="49">
        <v>7</v>
      </c>
      <c r="G3" s="86"/>
      <c r="H3" s="5">
        <v>9</v>
      </c>
      <c r="I3" s="2">
        <v>8</v>
      </c>
      <c r="J3" s="221"/>
      <c r="K3" s="108">
        <v>9</v>
      </c>
      <c r="L3" s="127">
        <v>7</v>
      </c>
      <c r="M3" s="2"/>
      <c r="N3" s="2"/>
      <c r="O3" s="2"/>
      <c r="P3" s="32">
        <v>8</v>
      </c>
      <c r="Q3" s="5">
        <v>15</v>
      </c>
      <c r="R3" s="5"/>
      <c r="S3" s="128">
        <v>12</v>
      </c>
      <c r="T3" s="5">
        <v>3</v>
      </c>
      <c r="U3" s="2">
        <v>9</v>
      </c>
      <c r="V3" s="2"/>
      <c r="W3" s="5">
        <v>5</v>
      </c>
      <c r="X3" s="2"/>
      <c r="Y3" s="5"/>
      <c r="Z3" s="5"/>
      <c r="AA3" s="108">
        <v>5</v>
      </c>
      <c r="AB3" s="211"/>
      <c r="AC3" s="32"/>
      <c r="AD3" s="2"/>
      <c r="AE3" s="5"/>
      <c r="AF3" s="108"/>
      <c r="AG3" s="86"/>
      <c r="AH3" s="5"/>
      <c r="AI3" s="128"/>
      <c r="AJ3" s="108">
        <v>6</v>
      </c>
      <c r="AK3" s="145"/>
      <c r="AL3" s="25">
        <f aca="true" t="shared" si="1" ref="AL3:AL32">SUM(D3:AK3)</f>
        <v>103</v>
      </c>
      <c r="AM3" s="1"/>
    </row>
    <row r="4" spans="1:39" ht="13.5" thickBot="1">
      <c r="A4" s="261"/>
      <c r="B4" s="22" t="s">
        <v>18</v>
      </c>
      <c r="C4" s="55">
        <f t="shared" si="0"/>
        <v>22</v>
      </c>
      <c r="D4" s="127"/>
      <c r="E4" s="5"/>
      <c r="F4" s="151"/>
      <c r="G4" s="86"/>
      <c r="H4" s="5"/>
      <c r="I4" s="2">
        <v>5</v>
      </c>
      <c r="J4" s="221"/>
      <c r="K4" s="108"/>
      <c r="L4" s="127"/>
      <c r="M4" s="2"/>
      <c r="N4" s="2"/>
      <c r="O4" s="2">
        <v>7</v>
      </c>
      <c r="P4" s="32">
        <v>2</v>
      </c>
      <c r="Q4" s="5">
        <v>5</v>
      </c>
      <c r="R4" s="5">
        <v>2</v>
      </c>
      <c r="S4" s="128"/>
      <c r="T4" s="5"/>
      <c r="U4" s="2">
        <v>4</v>
      </c>
      <c r="V4" s="2">
        <v>10</v>
      </c>
      <c r="W4" s="5"/>
      <c r="X4" s="2"/>
      <c r="Y4" s="5"/>
      <c r="Z4" s="5"/>
      <c r="AA4" s="108">
        <v>1</v>
      </c>
      <c r="AB4" s="211">
        <v>10</v>
      </c>
      <c r="AC4" s="32">
        <v>4</v>
      </c>
      <c r="AD4" s="32">
        <v>7</v>
      </c>
      <c r="AE4" s="5"/>
      <c r="AF4" s="108"/>
      <c r="AG4" s="86"/>
      <c r="AH4" s="5"/>
      <c r="AI4" s="128"/>
      <c r="AJ4" s="108"/>
      <c r="AK4" s="145"/>
      <c r="AL4" s="25">
        <f t="shared" si="1"/>
        <v>57</v>
      </c>
      <c r="AM4" s="1"/>
    </row>
    <row r="5" spans="1:39" ht="13.5" thickBot="1">
      <c r="A5" s="261"/>
      <c r="B5" s="22" t="s">
        <v>13</v>
      </c>
      <c r="C5" s="55">
        <f t="shared" si="0"/>
        <v>22</v>
      </c>
      <c r="D5" s="127"/>
      <c r="E5" s="5"/>
      <c r="F5" s="49"/>
      <c r="G5" s="152"/>
      <c r="H5" s="5"/>
      <c r="I5" s="2"/>
      <c r="J5" s="221"/>
      <c r="K5" s="108"/>
      <c r="L5" s="127"/>
      <c r="M5" s="2"/>
      <c r="N5" s="2"/>
      <c r="O5" s="2">
        <v>9</v>
      </c>
      <c r="P5" s="32">
        <v>15</v>
      </c>
      <c r="Q5" s="5"/>
      <c r="R5" s="5">
        <v>6</v>
      </c>
      <c r="S5" s="128">
        <v>1</v>
      </c>
      <c r="T5" s="5"/>
      <c r="U5" s="2">
        <v>8</v>
      </c>
      <c r="V5" s="2">
        <v>4</v>
      </c>
      <c r="W5" s="5">
        <v>12</v>
      </c>
      <c r="X5" s="2"/>
      <c r="Y5" s="5"/>
      <c r="Z5" s="5"/>
      <c r="AA5" s="108"/>
      <c r="AB5" s="211"/>
      <c r="AC5" s="32"/>
      <c r="AD5" s="32">
        <v>2</v>
      </c>
      <c r="AE5" s="5"/>
      <c r="AF5" s="108"/>
      <c r="AG5" s="86"/>
      <c r="AH5" s="5"/>
      <c r="AI5" s="128"/>
      <c r="AJ5" s="108"/>
      <c r="AK5" s="145"/>
      <c r="AL5" s="25">
        <f t="shared" si="1"/>
        <v>57</v>
      </c>
      <c r="AM5" s="1"/>
    </row>
    <row r="6" spans="1:39" ht="13.5" thickBot="1">
      <c r="A6" s="261"/>
      <c r="B6" s="22" t="s">
        <v>27</v>
      </c>
      <c r="C6" s="55">
        <f t="shared" si="0"/>
        <v>17</v>
      </c>
      <c r="D6" s="127">
        <v>4</v>
      </c>
      <c r="E6" s="5"/>
      <c r="F6" s="49">
        <v>9</v>
      </c>
      <c r="G6" s="86"/>
      <c r="H6" s="150"/>
      <c r="I6" s="2"/>
      <c r="J6" s="221"/>
      <c r="K6" s="108"/>
      <c r="L6" s="127"/>
      <c r="M6" s="2">
        <v>5</v>
      </c>
      <c r="N6" s="2">
        <v>6</v>
      </c>
      <c r="O6" s="2">
        <v>4</v>
      </c>
      <c r="P6" s="32"/>
      <c r="Q6" s="5"/>
      <c r="R6" s="5"/>
      <c r="S6" s="128"/>
      <c r="T6" s="5"/>
      <c r="U6" s="2">
        <v>2</v>
      </c>
      <c r="V6" s="2">
        <v>7</v>
      </c>
      <c r="W6" s="5"/>
      <c r="X6" s="2">
        <v>9</v>
      </c>
      <c r="Y6" s="5">
        <v>2</v>
      </c>
      <c r="Z6" s="5">
        <v>3</v>
      </c>
      <c r="AA6" s="108"/>
      <c r="AB6" s="211">
        <v>15</v>
      </c>
      <c r="AC6" s="32">
        <v>7</v>
      </c>
      <c r="AD6" s="32"/>
      <c r="AE6" s="5"/>
      <c r="AF6" s="108"/>
      <c r="AG6" s="86"/>
      <c r="AH6" s="5">
        <v>1</v>
      </c>
      <c r="AI6" s="128"/>
      <c r="AJ6" s="108"/>
      <c r="AK6" s="145"/>
      <c r="AL6" s="25">
        <f t="shared" si="1"/>
        <v>74</v>
      </c>
      <c r="AM6" s="1"/>
    </row>
    <row r="7" spans="1:39" ht="13.5" thickBot="1">
      <c r="A7" s="261"/>
      <c r="B7" s="22" t="s">
        <v>21</v>
      </c>
      <c r="C7" s="55">
        <f t="shared" si="0"/>
        <v>12</v>
      </c>
      <c r="D7" s="127">
        <v>10</v>
      </c>
      <c r="E7" s="5"/>
      <c r="F7" s="49">
        <v>5</v>
      </c>
      <c r="G7" s="86"/>
      <c r="H7" s="5"/>
      <c r="I7" s="152"/>
      <c r="J7" s="221"/>
      <c r="K7" s="108"/>
      <c r="L7" s="127"/>
      <c r="M7" s="2">
        <v>10</v>
      </c>
      <c r="N7" s="2"/>
      <c r="O7" s="2">
        <v>6</v>
      </c>
      <c r="P7" s="32"/>
      <c r="Q7" s="5"/>
      <c r="R7" s="5">
        <v>12</v>
      </c>
      <c r="S7" s="128"/>
      <c r="T7" s="5"/>
      <c r="U7" s="2"/>
      <c r="V7" s="2">
        <v>9</v>
      </c>
      <c r="W7" s="5"/>
      <c r="X7" s="2">
        <v>8</v>
      </c>
      <c r="Y7" s="5"/>
      <c r="Z7" s="5"/>
      <c r="AA7" s="108"/>
      <c r="AB7" s="211"/>
      <c r="AC7" s="32"/>
      <c r="AD7" s="32">
        <v>8</v>
      </c>
      <c r="AE7" s="5"/>
      <c r="AF7" s="108">
        <v>7</v>
      </c>
      <c r="AG7" s="86"/>
      <c r="AH7" s="5"/>
      <c r="AI7" s="128"/>
      <c r="AJ7" s="108">
        <v>10</v>
      </c>
      <c r="AK7" s="145"/>
      <c r="AL7" s="25">
        <f t="shared" si="1"/>
        <v>85</v>
      </c>
      <c r="AM7" s="1"/>
    </row>
    <row r="8" spans="1:39" ht="13.5" thickBot="1">
      <c r="A8" s="261"/>
      <c r="B8" s="24" t="s">
        <v>16</v>
      </c>
      <c r="C8" s="55">
        <f t="shared" si="0"/>
        <v>14</v>
      </c>
      <c r="D8" s="127"/>
      <c r="E8" s="5">
        <v>2</v>
      </c>
      <c r="F8" s="49">
        <v>8</v>
      </c>
      <c r="G8" s="86"/>
      <c r="H8" s="5">
        <v>2</v>
      </c>
      <c r="I8" s="2"/>
      <c r="J8" s="150"/>
      <c r="K8" s="108">
        <v>1</v>
      </c>
      <c r="L8" s="127">
        <v>15</v>
      </c>
      <c r="M8" s="2"/>
      <c r="N8" s="2"/>
      <c r="O8" s="2">
        <v>5</v>
      </c>
      <c r="P8" s="32">
        <v>5</v>
      </c>
      <c r="Q8" s="5"/>
      <c r="R8" s="5"/>
      <c r="S8" s="128"/>
      <c r="T8" s="5"/>
      <c r="U8" s="2">
        <v>10</v>
      </c>
      <c r="V8" s="2"/>
      <c r="W8" s="5"/>
      <c r="X8" s="2"/>
      <c r="Y8" s="5">
        <v>7</v>
      </c>
      <c r="Z8" s="5"/>
      <c r="AA8" s="108">
        <v>12</v>
      </c>
      <c r="AB8" s="211">
        <v>1</v>
      </c>
      <c r="AC8" s="32"/>
      <c r="AD8" s="32"/>
      <c r="AE8" s="5"/>
      <c r="AF8" s="108">
        <v>9</v>
      </c>
      <c r="AG8" s="86">
        <v>4</v>
      </c>
      <c r="AH8" s="5"/>
      <c r="AI8" s="128"/>
      <c r="AJ8" s="108"/>
      <c r="AK8" s="145"/>
      <c r="AL8" s="25">
        <f t="shared" si="1"/>
        <v>81</v>
      </c>
      <c r="AM8" s="1"/>
    </row>
    <row r="9" spans="1:39" ht="13.5" thickBot="1">
      <c r="A9" s="262"/>
      <c r="B9" s="23" t="s">
        <v>8</v>
      </c>
      <c r="C9" s="56">
        <f t="shared" si="0"/>
        <v>6</v>
      </c>
      <c r="D9" s="129"/>
      <c r="E9" s="6">
        <v>10</v>
      </c>
      <c r="F9" s="52"/>
      <c r="G9" s="87">
        <v>3</v>
      </c>
      <c r="H9" s="6">
        <v>4</v>
      </c>
      <c r="I9" s="61">
        <v>4</v>
      </c>
      <c r="J9" s="222">
        <v>8</v>
      </c>
      <c r="K9" s="153"/>
      <c r="L9" s="129">
        <v>1</v>
      </c>
      <c r="M9" s="7">
        <v>8</v>
      </c>
      <c r="N9" s="7">
        <v>12</v>
      </c>
      <c r="O9" s="7"/>
      <c r="P9" s="33">
        <v>6</v>
      </c>
      <c r="Q9" s="6"/>
      <c r="R9" s="6"/>
      <c r="S9" s="130"/>
      <c r="T9" s="6">
        <v>5</v>
      </c>
      <c r="U9" s="7">
        <v>12</v>
      </c>
      <c r="V9" s="7"/>
      <c r="W9" s="6"/>
      <c r="X9" s="7"/>
      <c r="Y9" s="6">
        <v>5</v>
      </c>
      <c r="Z9" s="6">
        <v>1</v>
      </c>
      <c r="AA9" s="109"/>
      <c r="AB9" s="212">
        <v>5</v>
      </c>
      <c r="AC9" s="33">
        <v>9</v>
      </c>
      <c r="AD9" s="33"/>
      <c r="AE9" s="6"/>
      <c r="AF9" s="109">
        <v>12</v>
      </c>
      <c r="AG9" s="87"/>
      <c r="AH9" s="6"/>
      <c r="AI9" s="130"/>
      <c r="AJ9" s="109">
        <v>3</v>
      </c>
      <c r="AK9" s="146"/>
      <c r="AL9" s="142">
        <f t="shared" si="1"/>
        <v>108</v>
      </c>
      <c r="AM9" s="1"/>
    </row>
    <row r="10" spans="1:39" ht="13.5" thickBot="1">
      <c r="A10" s="263"/>
      <c r="B10" s="24" t="s">
        <v>28</v>
      </c>
      <c r="C10" s="114">
        <f t="shared" si="0"/>
        <v>29</v>
      </c>
      <c r="D10" s="131"/>
      <c r="E10" s="16">
        <v>1</v>
      </c>
      <c r="F10" s="48"/>
      <c r="G10" s="88"/>
      <c r="H10" s="16">
        <v>7</v>
      </c>
      <c r="I10" s="35"/>
      <c r="J10" s="223"/>
      <c r="K10" s="110"/>
      <c r="L10" s="154"/>
      <c r="M10" s="13"/>
      <c r="N10" s="13"/>
      <c r="O10" s="13"/>
      <c r="P10" s="36">
        <v>9</v>
      </c>
      <c r="Q10" s="16">
        <v>9</v>
      </c>
      <c r="R10" s="16"/>
      <c r="S10" s="132"/>
      <c r="T10" s="16"/>
      <c r="U10" s="13">
        <v>6</v>
      </c>
      <c r="V10" s="13"/>
      <c r="W10" s="16">
        <v>7</v>
      </c>
      <c r="X10" s="13"/>
      <c r="Y10" s="16"/>
      <c r="Z10" s="16"/>
      <c r="AA10" s="110">
        <v>7</v>
      </c>
      <c r="AB10" s="213"/>
      <c r="AC10" s="36"/>
      <c r="AD10" s="36"/>
      <c r="AE10" s="16"/>
      <c r="AF10" s="110"/>
      <c r="AG10" s="88"/>
      <c r="AH10" s="16"/>
      <c r="AI10" s="132"/>
      <c r="AJ10" s="110"/>
      <c r="AK10" s="147">
        <v>-6</v>
      </c>
      <c r="AL10" s="60">
        <f t="shared" si="1"/>
        <v>40</v>
      </c>
      <c r="AM10" s="1"/>
    </row>
    <row r="11" spans="1:39" ht="13.5" thickBot="1">
      <c r="A11" s="261"/>
      <c r="B11" s="184" t="s">
        <v>29</v>
      </c>
      <c r="C11" s="185">
        <f t="shared" si="0"/>
        <v>3</v>
      </c>
      <c r="D11" s="183">
        <v>12</v>
      </c>
      <c r="E11" s="180"/>
      <c r="F11" s="186">
        <v>3</v>
      </c>
      <c r="G11" s="179"/>
      <c r="H11" s="180">
        <v>6</v>
      </c>
      <c r="I11" s="187"/>
      <c r="J11" s="180"/>
      <c r="K11" s="178"/>
      <c r="L11" s="183"/>
      <c r="M11" s="155"/>
      <c r="N11" s="178"/>
      <c r="O11" s="179">
        <v>12</v>
      </c>
      <c r="P11" s="179">
        <v>10</v>
      </c>
      <c r="Q11" s="180">
        <v>12</v>
      </c>
      <c r="R11" s="180">
        <v>4</v>
      </c>
      <c r="S11" s="181"/>
      <c r="T11" s="180">
        <v>6</v>
      </c>
      <c r="U11" s="179">
        <v>5</v>
      </c>
      <c r="V11" s="179">
        <v>8</v>
      </c>
      <c r="W11" s="180"/>
      <c r="X11" s="179">
        <v>2</v>
      </c>
      <c r="Y11" s="180">
        <v>8</v>
      </c>
      <c r="Z11" s="180">
        <v>10</v>
      </c>
      <c r="AA11" s="178"/>
      <c r="AB11" s="183">
        <v>8</v>
      </c>
      <c r="AC11" s="179"/>
      <c r="AD11" s="179">
        <v>12</v>
      </c>
      <c r="AE11" s="180"/>
      <c r="AF11" s="178"/>
      <c r="AG11" s="179">
        <v>15</v>
      </c>
      <c r="AH11" s="180"/>
      <c r="AI11" s="181"/>
      <c r="AJ11" s="178"/>
      <c r="AK11" s="182"/>
      <c r="AL11" s="47">
        <f t="shared" si="1"/>
        <v>133</v>
      </c>
      <c r="AM11" s="1"/>
    </row>
    <row r="12" spans="1:39" ht="13.5" customHeight="1" thickBot="1">
      <c r="A12" s="261"/>
      <c r="B12" s="38" t="s">
        <v>3</v>
      </c>
      <c r="C12" s="124">
        <f t="shared" si="0"/>
        <v>32</v>
      </c>
      <c r="D12" s="133"/>
      <c r="E12" s="40"/>
      <c r="F12" s="51"/>
      <c r="G12" s="45"/>
      <c r="H12" s="40"/>
      <c r="I12" s="42"/>
      <c r="J12" s="40"/>
      <c r="K12" s="111"/>
      <c r="L12" s="133"/>
      <c r="M12" s="41"/>
      <c r="N12" s="41"/>
      <c r="O12" s="41"/>
      <c r="P12" s="41"/>
      <c r="Q12" s="40"/>
      <c r="R12" s="40"/>
      <c r="S12" s="134"/>
      <c r="T12" s="40"/>
      <c r="U12" s="41"/>
      <c r="V12" s="41"/>
      <c r="W12" s="40"/>
      <c r="X12" s="41"/>
      <c r="Y12" s="40"/>
      <c r="Z12" s="40"/>
      <c r="AA12" s="111"/>
      <c r="AB12" s="133"/>
      <c r="AC12" s="41"/>
      <c r="AD12" s="41"/>
      <c r="AE12" s="40"/>
      <c r="AF12" s="111"/>
      <c r="AG12" s="45"/>
      <c r="AH12" s="40"/>
      <c r="AI12" s="134"/>
      <c r="AJ12" s="111"/>
      <c r="AK12" s="39"/>
      <c r="AL12" s="43">
        <f t="shared" si="1"/>
        <v>0</v>
      </c>
      <c r="AM12" s="1"/>
    </row>
    <row r="13" spans="1:39" ht="13.5" thickBot="1">
      <c r="A13" s="261"/>
      <c r="B13" s="22" t="s">
        <v>4</v>
      </c>
      <c r="C13" s="55">
        <f t="shared" si="0"/>
        <v>31</v>
      </c>
      <c r="D13" s="127">
        <v>2</v>
      </c>
      <c r="E13" s="5"/>
      <c r="F13" s="49"/>
      <c r="G13" s="86"/>
      <c r="H13" s="5"/>
      <c r="I13" s="12"/>
      <c r="J13" s="221"/>
      <c r="K13" s="108"/>
      <c r="L13" s="127"/>
      <c r="M13" s="2"/>
      <c r="N13" s="2"/>
      <c r="O13" s="155"/>
      <c r="P13" s="32"/>
      <c r="Q13" s="5">
        <v>7</v>
      </c>
      <c r="R13" s="5"/>
      <c r="S13" s="128"/>
      <c r="T13" s="5"/>
      <c r="U13" s="2"/>
      <c r="V13" s="2"/>
      <c r="W13" s="5"/>
      <c r="X13" s="2"/>
      <c r="Y13" s="5"/>
      <c r="Z13" s="5"/>
      <c r="AA13" s="108">
        <v>8</v>
      </c>
      <c r="AB13" s="211"/>
      <c r="AC13" s="32"/>
      <c r="AD13" s="32"/>
      <c r="AE13" s="5"/>
      <c r="AF13" s="108"/>
      <c r="AG13" s="86"/>
      <c r="AH13" s="5">
        <v>4</v>
      </c>
      <c r="AI13" s="128"/>
      <c r="AJ13" s="108"/>
      <c r="AK13" s="145"/>
      <c r="AL13" s="25">
        <f t="shared" si="1"/>
        <v>21</v>
      </c>
      <c r="AM13" s="1"/>
    </row>
    <row r="14" spans="1:39" ht="13.5" thickBot="1">
      <c r="A14" s="261"/>
      <c r="B14" s="22" t="s">
        <v>11</v>
      </c>
      <c r="C14" s="55">
        <f t="shared" si="0"/>
        <v>21</v>
      </c>
      <c r="D14" s="127">
        <v>1</v>
      </c>
      <c r="E14" s="5">
        <v>7</v>
      </c>
      <c r="F14" s="49"/>
      <c r="G14" s="86">
        <v>10</v>
      </c>
      <c r="H14" s="5"/>
      <c r="I14" s="2">
        <v>1</v>
      </c>
      <c r="J14" s="221">
        <v>5</v>
      </c>
      <c r="K14" s="108">
        <v>10</v>
      </c>
      <c r="L14" s="127"/>
      <c r="M14" s="2"/>
      <c r="N14" s="2"/>
      <c r="O14" s="2"/>
      <c r="P14" s="155"/>
      <c r="Q14" s="5">
        <v>6</v>
      </c>
      <c r="R14" s="5"/>
      <c r="S14" s="128">
        <v>7</v>
      </c>
      <c r="T14" s="5"/>
      <c r="U14" s="2"/>
      <c r="V14" s="2"/>
      <c r="W14" s="5"/>
      <c r="X14" s="2"/>
      <c r="Y14" s="5"/>
      <c r="Z14" s="5"/>
      <c r="AA14" s="108">
        <v>3</v>
      </c>
      <c r="AB14" s="211">
        <v>3</v>
      </c>
      <c r="AC14" s="32"/>
      <c r="AD14" s="32"/>
      <c r="AE14" s="5"/>
      <c r="AF14" s="108"/>
      <c r="AG14" s="86">
        <v>10</v>
      </c>
      <c r="AH14" s="5"/>
      <c r="AI14" s="128"/>
      <c r="AJ14" s="108"/>
      <c r="AK14" s="145"/>
      <c r="AL14" s="25">
        <f t="shared" si="1"/>
        <v>63</v>
      </c>
      <c r="AM14" s="1"/>
    </row>
    <row r="15" spans="1:39" ht="13.5" thickBot="1">
      <c r="A15" s="261"/>
      <c r="B15" s="22" t="s">
        <v>30</v>
      </c>
      <c r="C15" s="55">
        <f t="shared" si="0"/>
        <v>27</v>
      </c>
      <c r="D15" s="127"/>
      <c r="E15" s="5">
        <v>3</v>
      </c>
      <c r="F15" s="49"/>
      <c r="G15" s="86"/>
      <c r="H15" s="5"/>
      <c r="I15" s="12"/>
      <c r="J15" s="221"/>
      <c r="K15" s="108">
        <v>15</v>
      </c>
      <c r="L15" s="127"/>
      <c r="M15" s="2"/>
      <c r="N15" s="2"/>
      <c r="O15" s="2">
        <v>1</v>
      </c>
      <c r="P15" s="32">
        <v>1</v>
      </c>
      <c r="Q15" s="156"/>
      <c r="R15" s="5"/>
      <c r="S15" s="128">
        <v>4</v>
      </c>
      <c r="T15" s="5"/>
      <c r="U15" s="2"/>
      <c r="V15" s="2"/>
      <c r="W15" s="5">
        <v>8</v>
      </c>
      <c r="X15" s="2"/>
      <c r="Y15" s="5"/>
      <c r="Z15" s="5">
        <v>2</v>
      </c>
      <c r="AA15" s="108"/>
      <c r="AB15" s="211"/>
      <c r="AC15" s="32"/>
      <c r="AD15" s="32"/>
      <c r="AE15" s="5"/>
      <c r="AF15" s="108">
        <v>6</v>
      </c>
      <c r="AG15" s="86"/>
      <c r="AH15" s="5"/>
      <c r="AI15" s="128"/>
      <c r="AJ15" s="108">
        <v>12</v>
      </c>
      <c r="AK15" s="145"/>
      <c r="AL15" s="25">
        <f t="shared" si="1"/>
        <v>52</v>
      </c>
      <c r="AM15" s="1"/>
    </row>
    <row r="16" spans="1:39" ht="13.5" thickBot="1">
      <c r="A16" s="261"/>
      <c r="B16" s="22" t="s">
        <v>6</v>
      </c>
      <c r="C16" s="55">
        <f t="shared" si="0"/>
        <v>17</v>
      </c>
      <c r="D16" s="127">
        <v>7</v>
      </c>
      <c r="E16" s="5"/>
      <c r="F16" s="49">
        <v>4</v>
      </c>
      <c r="G16" s="86">
        <v>12</v>
      </c>
      <c r="H16" s="5"/>
      <c r="I16" s="2">
        <v>10</v>
      </c>
      <c r="J16" s="221"/>
      <c r="K16" s="108"/>
      <c r="L16" s="127">
        <v>5</v>
      </c>
      <c r="M16" s="2">
        <v>2</v>
      </c>
      <c r="N16" s="2"/>
      <c r="O16" s="2"/>
      <c r="P16" s="32"/>
      <c r="Q16" s="5"/>
      <c r="R16" s="156"/>
      <c r="S16" s="128"/>
      <c r="T16" s="5"/>
      <c r="U16" s="2"/>
      <c r="V16" s="2"/>
      <c r="W16" s="5"/>
      <c r="X16" s="2"/>
      <c r="Y16" s="5"/>
      <c r="Z16" s="5">
        <v>8</v>
      </c>
      <c r="AA16" s="108"/>
      <c r="AB16" s="211"/>
      <c r="AC16" s="32">
        <v>1</v>
      </c>
      <c r="AD16" s="32">
        <v>15</v>
      </c>
      <c r="AE16" s="5"/>
      <c r="AF16" s="108"/>
      <c r="AG16" s="86"/>
      <c r="AH16" s="5">
        <v>10</v>
      </c>
      <c r="AI16" s="128"/>
      <c r="AJ16" s="108"/>
      <c r="AK16" s="145"/>
      <c r="AL16" s="25">
        <f t="shared" si="1"/>
        <v>74</v>
      </c>
      <c r="AM16" s="1"/>
    </row>
    <row r="17" spans="1:39" ht="13.5" thickBot="1">
      <c r="A17" s="262"/>
      <c r="B17" s="169" t="s">
        <v>9</v>
      </c>
      <c r="C17" s="170">
        <f t="shared" si="0"/>
        <v>1</v>
      </c>
      <c r="D17" s="171"/>
      <c r="E17" s="172">
        <v>5</v>
      </c>
      <c r="F17" s="173"/>
      <c r="G17" s="174">
        <v>4</v>
      </c>
      <c r="H17" s="172"/>
      <c r="I17" s="174">
        <v>6</v>
      </c>
      <c r="J17" s="172">
        <v>7</v>
      </c>
      <c r="K17" s="175"/>
      <c r="L17" s="171">
        <v>12</v>
      </c>
      <c r="M17" s="174">
        <v>6</v>
      </c>
      <c r="N17" s="174">
        <v>5</v>
      </c>
      <c r="O17" s="174"/>
      <c r="P17" s="174">
        <v>12</v>
      </c>
      <c r="Q17" s="172">
        <v>2</v>
      </c>
      <c r="R17" s="172">
        <v>1</v>
      </c>
      <c r="S17" s="157"/>
      <c r="T17" s="172"/>
      <c r="U17" s="174">
        <v>15</v>
      </c>
      <c r="V17" s="174"/>
      <c r="W17" s="172">
        <v>15</v>
      </c>
      <c r="X17" s="174">
        <v>5</v>
      </c>
      <c r="Y17" s="172">
        <v>12</v>
      </c>
      <c r="Z17" s="172">
        <v>12</v>
      </c>
      <c r="AA17" s="175">
        <v>15</v>
      </c>
      <c r="AB17" s="171">
        <v>6</v>
      </c>
      <c r="AC17" s="174"/>
      <c r="AD17" s="174"/>
      <c r="AE17" s="172"/>
      <c r="AF17" s="175">
        <v>3</v>
      </c>
      <c r="AG17" s="174">
        <v>8</v>
      </c>
      <c r="AH17" s="172">
        <v>5</v>
      </c>
      <c r="AI17" s="176"/>
      <c r="AJ17" s="175">
        <v>15</v>
      </c>
      <c r="AK17" s="177"/>
      <c r="AL17" s="199">
        <f t="shared" si="1"/>
        <v>171</v>
      </c>
      <c r="AM17" s="1"/>
    </row>
    <row r="18" spans="1:39" ht="13.5" thickBot="1">
      <c r="A18" s="264"/>
      <c r="B18" s="21" t="s">
        <v>2</v>
      </c>
      <c r="C18" s="54">
        <f t="shared" si="0"/>
        <v>26</v>
      </c>
      <c r="D18" s="125"/>
      <c r="E18" s="11"/>
      <c r="F18" s="50"/>
      <c r="G18" s="85">
        <v>9</v>
      </c>
      <c r="H18" s="11">
        <v>8</v>
      </c>
      <c r="I18" s="10"/>
      <c r="J18" s="220"/>
      <c r="K18" s="107">
        <v>8</v>
      </c>
      <c r="L18" s="125"/>
      <c r="M18" s="10"/>
      <c r="N18" s="10"/>
      <c r="O18" s="10"/>
      <c r="P18" s="31">
        <v>7</v>
      </c>
      <c r="Q18" s="11">
        <v>8</v>
      </c>
      <c r="R18" s="11"/>
      <c r="S18" s="126"/>
      <c r="T18" s="90"/>
      <c r="U18" s="10">
        <v>7</v>
      </c>
      <c r="V18" s="10">
        <v>2</v>
      </c>
      <c r="W18" s="11"/>
      <c r="X18" s="10">
        <v>3</v>
      </c>
      <c r="Y18" s="11"/>
      <c r="Z18" s="11"/>
      <c r="AA18" s="107"/>
      <c r="AB18" s="210"/>
      <c r="AC18" s="31"/>
      <c r="AD18" s="31"/>
      <c r="AE18" s="11"/>
      <c r="AF18" s="107"/>
      <c r="AG18" s="85"/>
      <c r="AH18" s="11"/>
      <c r="AI18" s="126"/>
      <c r="AJ18" s="107">
        <v>1</v>
      </c>
      <c r="AK18" s="144"/>
      <c r="AL18" s="25">
        <f t="shared" si="1"/>
        <v>53</v>
      </c>
      <c r="AM18" s="1"/>
    </row>
    <row r="19" spans="1:39" ht="13.5" thickBot="1">
      <c r="A19" s="265"/>
      <c r="B19" s="224" t="s">
        <v>1</v>
      </c>
      <c r="C19" s="225">
        <f t="shared" si="0"/>
        <v>5</v>
      </c>
      <c r="D19" s="226"/>
      <c r="E19" s="227">
        <v>12</v>
      </c>
      <c r="F19" s="228"/>
      <c r="G19" s="229"/>
      <c r="H19" s="227">
        <v>15</v>
      </c>
      <c r="I19" s="230"/>
      <c r="J19" s="227">
        <v>4</v>
      </c>
      <c r="K19" s="231"/>
      <c r="L19" s="226"/>
      <c r="M19" s="230">
        <v>9</v>
      </c>
      <c r="N19" s="230">
        <v>9</v>
      </c>
      <c r="O19" s="230"/>
      <c r="P19" s="229"/>
      <c r="Q19" s="227"/>
      <c r="R19" s="227">
        <v>10</v>
      </c>
      <c r="S19" s="232">
        <v>5</v>
      </c>
      <c r="T19" s="227">
        <v>7</v>
      </c>
      <c r="U19" s="92"/>
      <c r="V19" s="230">
        <v>6</v>
      </c>
      <c r="W19" s="227">
        <v>1</v>
      </c>
      <c r="X19" s="230"/>
      <c r="Y19" s="227">
        <v>4</v>
      </c>
      <c r="Z19" s="227"/>
      <c r="AA19" s="231">
        <v>9</v>
      </c>
      <c r="AB19" s="226"/>
      <c r="AC19" s="229">
        <v>5</v>
      </c>
      <c r="AD19" s="229">
        <v>10</v>
      </c>
      <c r="AE19" s="227"/>
      <c r="AF19" s="231"/>
      <c r="AG19" s="229">
        <v>9</v>
      </c>
      <c r="AH19" s="227"/>
      <c r="AI19" s="232"/>
      <c r="AJ19" s="231"/>
      <c r="AK19" s="233"/>
      <c r="AL19" s="257">
        <f t="shared" si="1"/>
        <v>115</v>
      </c>
      <c r="AM19" s="1"/>
    </row>
    <row r="20" spans="1:39" ht="13.5" thickBot="1">
      <c r="A20" s="265"/>
      <c r="B20" s="24" t="s">
        <v>22</v>
      </c>
      <c r="C20" s="55">
        <f t="shared" si="0"/>
        <v>9</v>
      </c>
      <c r="D20" s="131">
        <v>8</v>
      </c>
      <c r="E20" s="16"/>
      <c r="F20" s="48"/>
      <c r="G20" s="86"/>
      <c r="H20" s="16"/>
      <c r="I20" s="13">
        <v>9</v>
      </c>
      <c r="J20" s="223">
        <v>10</v>
      </c>
      <c r="K20" s="110"/>
      <c r="L20" s="131"/>
      <c r="M20" s="13"/>
      <c r="N20" s="13"/>
      <c r="O20" s="13">
        <v>10</v>
      </c>
      <c r="P20" s="32"/>
      <c r="Q20" s="16">
        <v>4</v>
      </c>
      <c r="R20" s="16">
        <v>15</v>
      </c>
      <c r="S20" s="132"/>
      <c r="T20" s="16"/>
      <c r="U20" s="14"/>
      <c r="V20" s="158"/>
      <c r="W20" s="16"/>
      <c r="X20" s="13">
        <v>7</v>
      </c>
      <c r="Y20" s="16">
        <v>1</v>
      </c>
      <c r="Z20" s="16">
        <v>6</v>
      </c>
      <c r="AA20" s="110">
        <v>2</v>
      </c>
      <c r="AB20" s="213"/>
      <c r="AC20" s="32"/>
      <c r="AD20" s="32">
        <v>6</v>
      </c>
      <c r="AE20" s="16"/>
      <c r="AF20" s="110"/>
      <c r="AG20" s="86"/>
      <c r="AH20" s="16">
        <v>15</v>
      </c>
      <c r="AI20" s="132"/>
      <c r="AJ20" s="110">
        <v>8</v>
      </c>
      <c r="AK20" s="147"/>
      <c r="AL20" s="25">
        <f t="shared" si="1"/>
        <v>101</v>
      </c>
      <c r="AM20" s="1"/>
    </row>
    <row r="21" spans="1:39" ht="13.5" thickBot="1">
      <c r="A21" s="261"/>
      <c r="B21" s="22" t="s">
        <v>20</v>
      </c>
      <c r="C21" s="55">
        <f t="shared" si="0"/>
        <v>12</v>
      </c>
      <c r="D21" s="127">
        <v>6</v>
      </c>
      <c r="E21" s="5">
        <v>9</v>
      </c>
      <c r="F21" s="49">
        <v>2</v>
      </c>
      <c r="G21" s="86">
        <v>1</v>
      </c>
      <c r="H21" s="5"/>
      <c r="I21" s="2">
        <v>2</v>
      </c>
      <c r="J21" s="221"/>
      <c r="K21" s="108"/>
      <c r="L21" s="127"/>
      <c r="M21" s="2">
        <v>12</v>
      </c>
      <c r="N21" s="2">
        <v>4</v>
      </c>
      <c r="O21" s="2"/>
      <c r="P21" s="32">
        <v>3</v>
      </c>
      <c r="Q21" s="5">
        <v>10</v>
      </c>
      <c r="R21" s="5"/>
      <c r="S21" s="128">
        <v>8</v>
      </c>
      <c r="T21" s="5">
        <v>4</v>
      </c>
      <c r="U21" s="2"/>
      <c r="V21" s="2"/>
      <c r="W21" s="91"/>
      <c r="X21" s="2">
        <v>1</v>
      </c>
      <c r="Y21" s="5">
        <v>9</v>
      </c>
      <c r="Z21" s="5"/>
      <c r="AA21" s="108"/>
      <c r="AB21" s="211"/>
      <c r="AC21" s="32">
        <v>6</v>
      </c>
      <c r="AD21" s="32"/>
      <c r="AE21" s="5"/>
      <c r="AF21" s="108">
        <v>2</v>
      </c>
      <c r="AG21" s="86">
        <v>6</v>
      </c>
      <c r="AH21" s="5"/>
      <c r="AI21" s="128"/>
      <c r="AJ21" s="108"/>
      <c r="AK21" s="145"/>
      <c r="AL21" s="25">
        <f t="shared" si="1"/>
        <v>85</v>
      </c>
      <c r="AM21" s="1"/>
    </row>
    <row r="22" spans="1:39" ht="13.5" thickBot="1">
      <c r="A22" s="261"/>
      <c r="B22" s="22" t="s">
        <v>32</v>
      </c>
      <c r="C22" s="55">
        <f t="shared" si="0"/>
        <v>16</v>
      </c>
      <c r="D22" s="127">
        <v>5</v>
      </c>
      <c r="E22" s="5"/>
      <c r="F22" s="49"/>
      <c r="G22" s="86"/>
      <c r="H22" s="5"/>
      <c r="I22" s="2">
        <v>7</v>
      </c>
      <c r="J22" s="221"/>
      <c r="K22" s="108"/>
      <c r="L22" s="127"/>
      <c r="M22" s="2">
        <v>15</v>
      </c>
      <c r="N22" s="2"/>
      <c r="O22" s="2"/>
      <c r="P22" s="2"/>
      <c r="Q22" s="5"/>
      <c r="R22" s="5"/>
      <c r="S22" s="128">
        <v>15</v>
      </c>
      <c r="T22" s="5">
        <v>12</v>
      </c>
      <c r="U22" s="2"/>
      <c r="V22" s="2"/>
      <c r="W22" s="2">
        <v>10</v>
      </c>
      <c r="X22" s="92"/>
      <c r="Y22" s="5"/>
      <c r="Z22" s="5">
        <v>9</v>
      </c>
      <c r="AA22" s="108"/>
      <c r="AB22" s="211">
        <v>4</v>
      </c>
      <c r="AC22" s="32"/>
      <c r="AD22" s="32"/>
      <c r="AE22" s="5"/>
      <c r="AF22" s="108"/>
      <c r="AG22" s="86"/>
      <c r="AH22" s="5"/>
      <c r="AI22" s="128"/>
      <c r="AJ22" s="108"/>
      <c r="AK22" s="145"/>
      <c r="AL22" s="25">
        <f t="shared" si="1"/>
        <v>77</v>
      </c>
      <c r="AM22" s="1"/>
    </row>
    <row r="23" spans="1:39" ht="15.75" customHeight="1" thickBot="1">
      <c r="A23" s="261"/>
      <c r="B23" s="214" t="s">
        <v>15</v>
      </c>
      <c r="C23" s="215">
        <f t="shared" si="0"/>
        <v>2</v>
      </c>
      <c r="D23" s="216"/>
      <c r="E23" s="150">
        <v>15</v>
      </c>
      <c r="F23" s="151">
        <v>6</v>
      </c>
      <c r="G23" s="152">
        <v>8</v>
      </c>
      <c r="H23" s="150">
        <v>12</v>
      </c>
      <c r="I23" s="152"/>
      <c r="J23" s="150">
        <v>15</v>
      </c>
      <c r="K23" s="217"/>
      <c r="L23" s="216">
        <v>9</v>
      </c>
      <c r="M23" s="152">
        <v>1</v>
      </c>
      <c r="N23" s="152">
        <v>8</v>
      </c>
      <c r="O23" s="152"/>
      <c r="P23" s="152"/>
      <c r="Q23" s="150">
        <v>1</v>
      </c>
      <c r="R23" s="150">
        <v>3</v>
      </c>
      <c r="S23" s="218"/>
      <c r="T23" s="150">
        <v>9</v>
      </c>
      <c r="U23" s="152">
        <v>3</v>
      </c>
      <c r="V23" s="152"/>
      <c r="W23" s="152"/>
      <c r="X23" s="152"/>
      <c r="Y23" s="91"/>
      <c r="Z23" s="150">
        <v>4</v>
      </c>
      <c r="AA23" s="217">
        <v>10</v>
      </c>
      <c r="AB23" s="216">
        <v>12</v>
      </c>
      <c r="AC23" s="152">
        <v>8</v>
      </c>
      <c r="AD23" s="152">
        <v>3</v>
      </c>
      <c r="AE23" s="150"/>
      <c r="AF23" s="217">
        <v>4</v>
      </c>
      <c r="AG23" s="152">
        <v>1</v>
      </c>
      <c r="AH23" s="150">
        <v>12</v>
      </c>
      <c r="AI23" s="218"/>
      <c r="AJ23" s="217">
        <v>2</v>
      </c>
      <c r="AK23" s="219"/>
      <c r="AL23" s="256">
        <f t="shared" si="1"/>
        <v>146</v>
      </c>
      <c r="AM23" s="1"/>
    </row>
    <row r="24" spans="1:39" ht="13.5" thickBot="1">
      <c r="A24" s="261"/>
      <c r="B24" s="22" t="s">
        <v>33</v>
      </c>
      <c r="C24" s="55">
        <f t="shared" si="0"/>
        <v>15</v>
      </c>
      <c r="D24" s="127">
        <v>3</v>
      </c>
      <c r="E24" s="5"/>
      <c r="F24" s="49"/>
      <c r="G24" s="86">
        <v>6</v>
      </c>
      <c r="H24" s="5">
        <v>5</v>
      </c>
      <c r="I24" s="2"/>
      <c r="J24" s="221">
        <v>2</v>
      </c>
      <c r="K24" s="108">
        <v>4</v>
      </c>
      <c r="L24" s="127">
        <v>3</v>
      </c>
      <c r="M24" s="2">
        <v>7</v>
      </c>
      <c r="N24" s="2">
        <v>15</v>
      </c>
      <c r="O24" s="2"/>
      <c r="P24" s="2"/>
      <c r="Q24" s="5"/>
      <c r="R24" s="5"/>
      <c r="S24" s="128">
        <v>2</v>
      </c>
      <c r="T24" s="5">
        <v>10</v>
      </c>
      <c r="U24" s="2">
        <v>1</v>
      </c>
      <c r="V24" s="2"/>
      <c r="W24" s="5"/>
      <c r="X24" s="2">
        <v>10</v>
      </c>
      <c r="Y24" s="2"/>
      <c r="Z24" s="92"/>
      <c r="AA24" s="49"/>
      <c r="AB24" s="211">
        <v>7</v>
      </c>
      <c r="AC24" s="32">
        <v>2</v>
      </c>
      <c r="AD24" s="32"/>
      <c r="AE24" s="5"/>
      <c r="AF24" s="108"/>
      <c r="AG24" s="86"/>
      <c r="AH24" s="5">
        <v>2</v>
      </c>
      <c r="AI24" s="128"/>
      <c r="AJ24" s="108"/>
      <c r="AK24" s="145"/>
      <c r="AL24" s="25">
        <f t="shared" si="1"/>
        <v>79</v>
      </c>
      <c r="AM24" s="1"/>
    </row>
    <row r="25" spans="1:39" ht="13.5" thickBot="1">
      <c r="A25" s="262"/>
      <c r="B25" s="23" t="s">
        <v>34</v>
      </c>
      <c r="C25" s="56">
        <f t="shared" si="0"/>
        <v>20</v>
      </c>
      <c r="D25" s="129"/>
      <c r="E25" s="6">
        <v>6</v>
      </c>
      <c r="F25" s="52">
        <v>12</v>
      </c>
      <c r="G25" s="87"/>
      <c r="H25" s="6"/>
      <c r="I25" s="7"/>
      <c r="J25" s="222"/>
      <c r="K25" s="109"/>
      <c r="L25" s="129">
        <v>8</v>
      </c>
      <c r="M25" s="7"/>
      <c r="N25" s="7"/>
      <c r="O25" s="7"/>
      <c r="P25" s="6"/>
      <c r="Q25" s="6"/>
      <c r="R25" s="6"/>
      <c r="S25" s="130"/>
      <c r="T25" s="6"/>
      <c r="U25" s="7"/>
      <c r="V25" s="7">
        <v>12</v>
      </c>
      <c r="W25" s="6"/>
      <c r="X25" s="7">
        <v>15</v>
      </c>
      <c r="Y25" s="15"/>
      <c r="Z25" s="15">
        <v>5</v>
      </c>
      <c r="AA25" s="159"/>
      <c r="AB25" s="212"/>
      <c r="AC25" s="33"/>
      <c r="AD25" s="33"/>
      <c r="AE25" s="6"/>
      <c r="AF25" s="109">
        <v>1</v>
      </c>
      <c r="AG25" s="87"/>
      <c r="AH25" s="6">
        <v>9</v>
      </c>
      <c r="AI25" s="130"/>
      <c r="AJ25" s="109"/>
      <c r="AK25" s="146"/>
      <c r="AL25" s="142">
        <f t="shared" si="1"/>
        <v>68</v>
      </c>
      <c r="AM25" s="1"/>
    </row>
    <row r="26" spans="1:39" ht="13.5" thickBot="1">
      <c r="A26" s="266"/>
      <c r="B26" s="21" t="s">
        <v>17</v>
      </c>
      <c r="C26" s="54">
        <f t="shared" si="0"/>
        <v>7</v>
      </c>
      <c r="D26" s="125"/>
      <c r="E26" s="11"/>
      <c r="F26" s="50">
        <v>10</v>
      </c>
      <c r="G26" s="85">
        <v>2</v>
      </c>
      <c r="H26" s="11">
        <v>3</v>
      </c>
      <c r="I26" s="107">
        <v>12</v>
      </c>
      <c r="J26" s="220">
        <v>9</v>
      </c>
      <c r="K26" s="107">
        <v>12</v>
      </c>
      <c r="L26" s="125">
        <v>10</v>
      </c>
      <c r="M26" s="10"/>
      <c r="N26" s="10"/>
      <c r="O26" s="10"/>
      <c r="P26" s="11"/>
      <c r="Q26" s="11"/>
      <c r="R26" s="11">
        <v>8</v>
      </c>
      <c r="S26" s="126"/>
      <c r="T26" s="11"/>
      <c r="U26" s="10"/>
      <c r="V26" s="10">
        <v>5</v>
      </c>
      <c r="W26" s="11"/>
      <c r="X26" s="10"/>
      <c r="Y26" s="11">
        <v>10</v>
      </c>
      <c r="Z26" s="11"/>
      <c r="AA26" s="107"/>
      <c r="AB26" s="160"/>
      <c r="AC26" s="31"/>
      <c r="AD26" s="31">
        <v>4</v>
      </c>
      <c r="AE26" s="11"/>
      <c r="AF26" s="107">
        <v>10</v>
      </c>
      <c r="AG26" s="85"/>
      <c r="AH26" s="11">
        <v>6</v>
      </c>
      <c r="AI26" s="126"/>
      <c r="AJ26" s="107">
        <v>5</v>
      </c>
      <c r="AK26" s="144"/>
      <c r="AL26" s="25">
        <f t="shared" si="1"/>
        <v>106</v>
      </c>
      <c r="AM26" s="1"/>
    </row>
    <row r="27" spans="1:39" ht="13.5" thickBot="1">
      <c r="A27" s="267"/>
      <c r="B27" s="197" t="s">
        <v>19</v>
      </c>
      <c r="C27" s="194">
        <f t="shared" si="0"/>
        <v>4</v>
      </c>
      <c r="D27" s="195">
        <v>15</v>
      </c>
      <c r="E27" s="190"/>
      <c r="F27" s="196">
        <v>15</v>
      </c>
      <c r="G27" s="189">
        <v>5</v>
      </c>
      <c r="H27" s="190"/>
      <c r="I27" s="189"/>
      <c r="J27" s="190"/>
      <c r="K27" s="191"/>
      <c r="L27" s="195"/>
      <c r="M27" s="189"/>
      <c r="N27" s="189"/>
      <c r="O27" s="189">
        <v>15</v>
      </c>
      <c r="P27" s="190"/>
      <c r="Q27" s="190"/>
      <c r="R27" s="190">
        <v>9</v>
      </c>
      <c r="S27" s="192"/>
      <c r="T27" s="190">
        <v>8</v>
      </c>
      <c r="U27" s="189"/>
      <c r="V27" s="189">
        <v>1</v>
      </c>
      <c r="W27" s="190"/>
      <c r="X27" s="189">
        <v>4</v>
      </c>
      <c r="Y27" s="190">
        <v>15</v>
      </c>
      <c r="Z27" s="190"/>
      <c r="AA27" s="191"/>
      <c r="AB27" s="195">
        <v>9</v>
      </c>
      <c r="AC27" s="161"/>
      <c r="AD27" s="189">
        <v>1</v>
      </c>
      <c r="AE27" s="190"/>
      <c r="AF27" s="191">
        <v>5</v>
      </c>
      <c r="AG27" s="189">
        <v>7</v>
      </c>
      <c r="AH27" s="190">
        <v>8</v>
      </c>
      <c r="AI27" s="192"/>
      <c r="AJ27" s="191">
        <v>7</v>
      </c>
      <c r="AK27" s="193"/>
      <c r="AL27" s="198">
        <f t="shared" si="1"/>
        <v>124</v>
      </c>
      <c r="AM27" s="1"/>
    </row>
    <row r="28" spans="1:39" ht="13.5" thickBot="1">
      <c r="A28" s="267"/>
      <c r="B28" s="22" t="s">
        <v>0</v>
      </c>
      <c r="C28" s="55">
        <f t="shared" si="0"/>
        <v>25</v>
      </c>
      <c r="D28" s="127"/>
      <c r="E28" s="5"/>
      <c r="F28" s="49"/>
      <c r="G28" s="86"/>
      <c r="H28" s="5"/>
      <c r="I28" s="2">
        <v>3</v>
      </c>
      <c r="J28" s="221">
        <v>3</v>
      </c>
      <c r="K28" s="108">
        <v>2</v>
      </c>
      <c r="L28" s="127">
        <v>6</v>
      </c>
      <c r="M28" s="2"/>
      <c r="N28" s="2"/>
      <c r="O28" s="2">
        <v>8</v>
      </c>
      <c r="P28" s="5"/>
      <c r="Q28" s="5"/>
      <c r="R28" s="5">
        <v>7</v>
      </c>
      <c r="S28" s="128"/>
      <c r="T28" s="5">
        <v>15</v>
      </c>
      <c r="U28" s="2"/>
      <c r="V28" s="2">
        <v>3</v>
      </c>
      <c r="W28" s="5">
        <v>4</v>
      </c>
      <c r="X28" s="2"/>
      <c r="Y28" s="5"/>
      <c r="Z28" s="5"/>
      <c r="AA28" s="108">
        <v>4</v>
      </c>
      <c r="AB28" s="211"/>
      <c r="AC28" s="32"/>
      <c r="AD28" s="161"/>
      <c r="AE28" s="5"/>
      <c r="AF28" s="108"/>
      <c r="AG28" s="86"/>
      <c r="AH28" s="5"/>
      <c r="AI28" s="128"/>
      <c r="AJ28" s="108"/>
      <c r="AK28" s="145"/>
      <c r="AL28" s="25">
        <f t="shared" si="1"/>
        <v>55</v>
      </c>
      <c r="AM28" s="1"/>
    </row>
    <row r="29" spans="1:39" ht="13.5" thickBot="1">
      <c r="A29" s="267"/>
      <c r="B29" s="22" t="s">
        <v>35</v>
      </c>
      <c r="C29" s="55">
        <f t="shared" si="0"/>
        <v>30</v>
      </c>
      <c r="D29" s="127"/>
      <c r="E29" s="5"/>
      <c r="F29" s="49">
        <v>1</v>
      </c>
      <c r="G29" s="86"/>
      <c r="H29" s="5"/>
      <c r="I29" s="2"/>
      <c r="J29" s="221"/>
      <c r="K29" s="108">
        <v>6</v>
      </c>
      <c r="L29" s="127"/>
      <c r="M29" s="2"/>
      <c r="N29" s="2">
        <v>3</v>
      </c>
      <c r="O29" s="2"/>
      <c r="P29" s="5"/>
      <c r="Q29" s="5"/>
      <c r="R29" s="5"/>
      <c r="S29" s="128"/>
      <c r="T29" s="5"/>
      <c r="U29" s="2"/>
      <c r="V29" s="2"/>
      <c r="W29" s="5"/>
      <c r="X29" s="2"/>
      <c r="Y29" s="5"/>
      <c r="Z29" s="5">
        <v>15</v>
      </c>
      <c r="AA29" s="108"/>
      <c r="AB29" s="211"/>
      <c r="AC29" s="32"/>
      <c r="AD29" s="32">
        <v>5</v>
      </c>
      <c r="AE29" s="162"/>
      <c r="AF29" s="108"/>
      <c r="AG29" s="86">
        <v>3</v>
      </c>
      <c r="AH29" s="5"/>
      <c r="AI29" s="128"/>
      <c r="AJ29" s="108"/>
      <c r="AK29" s="258">
        <v>0.75</v>
      </c>
      <c r="AL29" s="25">
        <f>SUM(D29:AJ29)*AK29</f>
        <v>24.75</v>
      </c>
      <c r="AM29" s="1"/>
    </row>
    <row r="30" spans="1:39" ht="13.5" thickBot="1">
      <c r="A30" s="267"/>
      <c r="B30" s="22" t="s">
        <v>14</v>
      </c>
      <c r="C30" s="55">
        <f t="shared" si="0"/>
        <v>22</v>
      </c>
      <c r="D30" s="127"/>
      <c r="E30" s="5"/>
      <c r="F30" s="49"/>
      <c r="G30" s="86">
        <v>7</v>
      </c>
      <c r="H30" s="5">
        <v>1</v>
      </c>
      <c r="I30" s="2"/>
      <c r="J30" s="221">
        <v>1</v>
      </c>
      <c r="K30" s="108">
        <v>3</v>
      </c>
      <c r="L30" s="127"/>
      <c r="M30" s="2"/>
      <c r="N30" s="2">
        <v>7</v>
      </c>
      <c r="O30" s="2"/>
      <c r="P30" s="5"/>
      <c r="Q30" s="5"/>
      <c r="R30" s="5"/>
      <c r="S30" s="128">
        <v>9</v>
      </c>
      <c r="T30" s="5"/>
      <c r="U30" s="2"/>
      <c r="V30" s="2"/>
      <c r="W30" s="5">
        <v>6</v>
      </c>
      <c r="X30" s="2"/>
      <c r="Y30" s="5"/>
      <c r="Z30" s="5"/>
      <c r="AA30" s="108"/>
      <c r="AB30" s="211"/>
      <c r="AC30" s="32">
        <v>15</v>
      </c>
      <c r="AD30" s="32"/>
      <c r="AE30" s="5"/>
      <c r="AF30" s="163"/>
      <c r="AG30" s="86">
        <v>5</v>
      </c>
      <c r="AH30" s="5">
        <v>3</v>
      </c>
      <c r="AI30" s="128"/>
      <c r="AJ30" s="108"/>
      <c r="AK30" s="145"/>
      <c r="AL30" s="25">
        <f t="shared" si="1"/>
        <v>57</v>
      </c>
      <c r="AM30" s="1"/>
    </row>
    <row r="31" spans="1:39" ht="13.5" thickBot="1">
      <c r="A31" s="267"/>
      <c r="B31" s="22" t="s">
        <v>12</v>
      </c>
      <c r="C31" s="55">
        <f t="shared" si="0"/>
        <v>10</v>
      </c>
      <c r="D31" s="127"/>
      <c r="E31" s="5">
        <v>8</v>
      </c>
      <c r="F31" s="49"/>
      <c r="G31" s="86">
        <v>15</v>
      </c>
      <c r="H31" s="5"/>
      <c r="I31" s="2"/>
      <c r="J31" s="221">
        <v>6</v>
      </c>
      <c r="K31" s="108">
        <v>7</v>
      </c>
      <c r="L31" s="127">
        <v>4</v>
      </c>
      <c r="M31" s="2">
        <v>4</v>
      </c>
      <c r="N31" s="2">
        <v>10</v>
      </c>
      <c r="O31" s="2"/>
      <c r="P31" s="5"/>
      <c r="Q31" s="5"/>
      <c r="R31" s="5"/>
      <c r="S31" s="128">
        <v>10</v>
      </c>
      <c r="T31" s="5"/>
      <c r="U31" s="2"/>
      <c r="V31" s="2"/>
      <c r="W31" s="5">
        <v>2</v>
      </c>
      <c r="X31" s="2"/>
      <c r="Y31" s="5">
        <v>6</v>
      </c>
      <c r="Z31" s="5">
        <v>7</v>
      </c>
      <c r="AA31" s="108"/>
      <c r="AB31" s="211"/>
      <c r="AC31" s="32">
        <v>3</v>
      </c>
      <c r="AD31" s="32"/>
      <c r="AE31" s="5"/>
      <c r="AF31" s="108">
        <v>8</v>
      </c>
      <c r="AG31" s="161"/>
      <c r="AH31" s="5"/>
      <c r="AI31" s="128"/>
      <c r="AJ31" s="108">
        <v>4</v>
      </c>
      <c r="AK31" s="145"/>
      <c r="AL31" s="25">
        <f t="shared" si="1"/>
        <v>94</v>
      </c>
      <c r="AM31" s="1"/>
    </row>
    <row r="32" spans="1:39" ht="13.5" thickBot="1">
      <c r="A32" s="267"/>
      <c r="B32" s="22" t="s">
        <v>7</v>
      </c>
      <c r="C32" s="55">
        <f t="shared" si="0"/>
        <v>19</v>
      </c>
      <c r="D32" s="127">
        <v>9</v>
      </c>
      <c r="E32" s="5"/>
      <c r="F32" s="49"/>
      <c r="G32" s="86"/>
      <c r="H32" s="5"/>
      <c r="I32" s="2"/>
      <c r="J32" s="221">
        <v>12</v>
      </c>
      <c r="K32" s="108"/>
      <c r="L32" s="127"/>
      <c r="M32" s="2">
        <v>3</v>
      </c>
      <c r="N32" s="2"/>
      <c r="O32" s="2"/>
      <c r="P32" s="5"/>
      <c r="Q32" s="5"/>
      <c r="R32" s="5"/>
      <c r="S32" s="128">
        <v>3</v>
      </c>
      <c r="T32" s="5"/>
      <c r="U32" s="2"/>
      <c r="V32" s="2">
        <v>15</v>
      </c>
      <c r="W32" s="5"/>
      <c r="X32" s="2">
        <v>6</v>
      </c>
      <c r="Y32" s="5"/>
      <c r="Z32" s="5"/>
      <c r="AA32" s="108"/>
      <c r="AB32" s="211"/>
      <c r="AC32" s="32">
        <v>10</v>
      </c>
      <c r="AD32" s="32">
        <v>9</v>
      </c>
      <c r="AE32" s="2"/>
      <c r="AF32" s="49"/>
      <c r="AG32" s="86">
        <v>2</v>
      </c>
      <c r="AH32" s="162"/>
      <c r="AI32" s="139"/>
      <c r="AJ32" s="108"/>
      <c r="AK32" s="145"/>
      <c r="AL32" s="25">
        <f t="shared" si="1"/>
        <v>69</v>
      </c>
      <c r="AM32" s="1"/>
    </row>
    <row r="33" spans="1:39" ht="13.5" thickBot="1">
      <c r="A33" s="268"/>
      <c r="B33" s="23" t="s">
        <v>36</v>
      </c>
      <c r="C33" s="56">
        <f t="shared" si="0"/>
        <v>28</v>
      </c>
      <c r="D33" s="129"/>
      <c r="E33" s="6">
        <v>4</v>
      </c>
      <c r="F33" s="52"/>
      <c r="G33" s="87"/>
      <c r="H33" s="6">
        <v>10</v>
      </c>
      <c r="I33" s="7"/>
      <c r="J33" s="222"/>
      <c r="K33" s="109">
        <v>5</v>
      </c>
      <c r="L33" s="129"/>
      <c r="M33" s="7"/>
      <c r="N33" s="7">
        <v>2</v>
      </c>
      <c r="O33" s="7">
        <v>2</v>
      </c>
      <c r="P33" s="6"/>
      <c r="Q33" s="6">
        <v>3</v>
      </c>
      <c r="R33" s="6"/>
      <c r="S33" s="130">
        <v>6</v>
      </c>
      <c r="T33" s="6">
        <v>1</v>
      </c>
      <c r="U33" s="7"/>
      <c r="V33" s="7"/>
      <c r="W33" s="6">
        <v>3</v>
      </c>
      <c r="X33" s="7"/>
      <c r="Y33" s="6">
        <v>3</v>
      </c>
      <c r="Z33" s="6"/>
      <c r="AA33" s="109">
        <v>6</v>
      </c>
      <c r="AB33" s="212"/>
      <c r="AC33" s="7"/>
      <c r="AD33" s="7"/>
      <c r="AE33" s="7"/>
      <c r="AF33" s="112">
        <v>15</v>
      </c>
      <c r="AG33" s="87"/>
      <c r="AH33" s="113"/>
      <c r="AI33" s="164"/>
      <c r="AJ33" s="109">
        <v>9</v>
      </c>
      <c r="AK33" s="259">
        <v>0.75</v>
      </c>
      <c r="AL33" s="25">
        <f>SUM(D33:AJ33)*AK33</f>
        <v>51.75</v>
      </c>
      <c r="AM33" s="1"/>
    </row>
    <row r="34" spans="2:39" ht="13.5" thickBot="1">
      <c r="B34" s="4"/>
      <c r="C34" s="1"/>
      <c r="G34"/>
      <c r="J34"/>
      <c r="AB34"/>
      <c r="AC34"/>
      <c r="AL34" s="1"/>
      <c r="AM34" s="1"/>
    </row>
    <row r="35" spans="2:28" ht="18" customHeight="1" thickBot="1">
      <c r="B35" s="17"/>
      <c r="C35" s="17"/>
      <c r="D35" s="17"/>
      <c r="E35" s="18"/>
      <c r="F35" s="18"/>
      <c r="G35" s="200"/>
      <c r="H35" s="205" t="s">
        <v>44</v>
      </c>
      <c r="I35" s="201"/>
      <c r="J35" s="202"/>
      <c r="K35" s="201"/>
      <c r="L35" s="201"/>
      <c r="M35" s="203"/>
      <c r="N35" s="203"/>
      <c r="O35" s="203"/>
      <c r="P35" s="203"/>
      <c r="Q35" s="203"/>
      <c r="R35" s="203"/>
      <c r="S35" s="203"/>
      <c r="T35" s="203"/>
      <c r="U35" s="203"/>
      <c r="V35" s="204"/>
      <c r="W35" s="203"/>
      <c r="X35" s="203"/>
      <c r="Y35" s="203"/>
      <c r="Z35" s="203"/>
      <c r="AA35" s="204"/>
      <c r="AB35" s="44"/>
    </row>
    <row r="36" spans="2:28" ht="13.5" thickBot="1">
      <c r="B36" s="20"/>
      <c r="C36" s="20"/>
      <c r="D36" s="20"/>
      <c r="E36" s="18"/>
      <c r="F36" s="18"/>
      <c r="G36" s="19"/>
      <c r="H36" s="18"/>
      <c r="I36" s="18"/>
      <c r="J36" s="30"/>
      <c r="K36" s="18"/>
      <c r="L36" s="18"/>
      <c r="X36" s="206"/>
      <c r="AB36" s="44"/>
    </row>
    <row r="37" spans="7:27" ht="17.25" customHeight="1" thickBot="1">
      <c r="G37" s="209"/>
      <c r="H37" s="208" t="s">
        <v>45</v>
      </c>
      <c r="I37" s="203"/>
      <c r="J37" s="207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4"/>
    </row>
  </sheetData>
  <mergeCells count="4">
    <mergeCell ref="A2:A9"/>
    <mergeCell ref="A10:A17"/>
    <mergeCell ref="A18:A25"/>
    <mergeCell ref="A26:A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workbookViewId="0" topLeftCell="A118">
      <selection activeCell="H137" sqref="H137"/>
    </sheetView>
  </sheetViews>
  <sheetFormatPr defaultColWidth="9.140625" defaultRowHeight="12.75"/>
  <cols>
    <col min="1" max="1" width="13.28125" style="0" customWidth="1"/>
    <col min="2" max="2" width="4.421875" style="0" customWidth="1"/>
    <col min="3" max="3" width="4.00390625" style="0" customWidth="1"/>
    <col min="4" max="4" width="4.140625" style="0" customWidth="1"/>
    <col min="5" max="5" width="3.8515625" style="0" customWidth="1"/>
    <col min="6" max="6" width="4.421875" style="0" customWidth="1"/>
  </cols>
  <sheetData>
    <row r="1" spans="1:6" ht="43.5" thickBot="1">
      <c r="A1" s="115" t="s">
        <v>13</v>
      </c>
      <c r="B1" s="122" t="s">
        <v>41</v>
      </c>
      <c r="C1" s="119" t="s">
        <v>40</v>
      </c>
      <c r="D1" s="118" t="s">
        <v>38</v>
      </c>
      <c r="E1" s="188" t="s">
        <v>23</v>
      </c>
      <c r="F1" s="120" t="s">
        <v>39</v>
      </c>
    </row>
    <row r="2" spans="1:6" ht="12.75">
      <c r="A2" s="21" t="s">
        <v>5</v>
      </c>
      <c r="B2" s="62"/>
      <c r="C2" s="63">
        <v>7</v>
      </c>
      <c r="D2" s="64">
        <f>SUM(B2:C2)</f>
        <v>7</v>
      </c>
      <c r="E2" s="65"/>
      <c r="F2" s="37"/>
    </row>
    <row r="3" spans="1:6" ht="12.75">
      <c r="A3" s="22" t="s">
        <v>10</v>
      </c>
      <c r="B3" s="66"/>
      <c r="C3" s="67"/>
      <c r="D3" s="68"/>
      <c r="E3" s="69"/>
      <c r="F3" s="27"/>
    </row>
    <row r="4" spans="1:6" ht="12.75">
      <c r="A4" s="22" t="s">
        <v>18</v>
      </c>
      <c r="B4" s="66">
        <v>3</v>
      </c>
      <c r="C4" s="67"/>
      <c r="D4" s="68">
        <f>SUM(B4:C4)</f>
        <v>3</v>
      </c>
      <c r="E4" s="69"/>
      <c r="F4" s="27"/>
    </row>
    <row r="5" spans="1:6" ht="12.75">
      <c r="A5" s="22" t="s">
        <v>13</v>
      </c>
      <c r="B5" s="66"/>
      <c r="C5" s="67"/>
      <c r="D5" s="68"/>
      <c r="E5" s="69"/>
      <c r="F5" s="27"/>
    </row>
    <row r="6" spans="1:6" ht="12.75">
      <c r="A6" s="22" t="s">
        <v>27</v>
      </c>
      <c r="B6" s="66"/>
      <c r="C6" s="67"/>
      <c r="D6" s="68"/>
      <c r="E6" s="69"/>
      <c r="F6" s="27"/>
    </row>
    <row r="7" spans="1:6" ht="12.75">
      <c r="A7" s="22" t="s">
        <v>21</v>
      </c>
      <c r="B7" s="66"/>
      <c r="C7" s="67"/>
      <c r="D7" s="68"/>
      <c r="E7" s="69"/>
      <c r="F7" s="27"/>
    </row>
    <row r="8" spans="1:6" ht="12.75">
      <c r="A8" s="24" t="s">
        <v>16</v>
      </c>
      <c r="B8" s="66">
        <v>2</v>
      </c>
      <c r="C8" s="67">
        <v>1</v>
      </c>
      <c r="D8" s="68">
        <f>SUM(B8:C8)</f>
        <v>3</v>
      </c>
      <c r="E8" s="69"/>
      <c r="F8" s="27"/>
    </row>
    <row r="9" spans="1:6" ht="13.5" thickBot="1">
      <c r="A9" s="23" t="s">
        <v>8</v>
      </c>
      <c r="B9" s="70">
        <v>4</v>
      </c>
      <c r="C9" s="71">
        <v>6</v>
      </c>
      <c r="D9" s="72">
        <f>SUM(B9:C9)</f>
        <v>10</v>
      </c>
      <c r="E9" s="73">
        <v>10</v>
      </c>
      <c r="F9" s="34">
        <v>3</v>
      </c>
    </row>
    <row r="10" spans="1:6" ht="12.75">
      <c r="A10" s="21" t="s">
        <v>28</v>
      </c>
      <c r="B10" s="74"/>
      <c r="C10" s="75"/>
      <c r="D10" s="76"/>
      <c r="E10" s="77"/>
      <c r="F10" s="26"/>
    </row>
    <row r="11" spans="1:6" ht="12.75">
      <c r="A11" s="22" t="s">
        <v>29</v>
      </c>
      <c r="B11" s="66">
        <v>5</v>
      </c>
      <c r="C11" s="67"/>
      <c r="D11" s="68">
        <f>SUM(B11:C11)</f>
        <v>5</v>
      </c>
      <c r="E11" s="69"/>
      <c r="F11" s="27"/>
    </row>
    <row r="12" spans="1:6" ht="12.75">
      <c r="A12" s="22" t="s">
        <v>3</v>
      </c>
      <c r="B12" s="78"/>
      <c r="C12" s="79"/>
      <c r="D12" s="80"/>
      <c r="E12" s="69"/>
      <c r="F12" s="27"/>
    </row>
    <row r="13" spans="1:6" ht="12.75">
      <c r="A13" s="22" t="s">
        <v>4</v>
      </c>
      <c r="B13" s="66"/>
      <c r="C13" s="67"/>
      <c r="D13" s="68"/>
      <c r="E13" s="69"/>
      <c r="F13" s="27"/>
    </row>
    <row r="14" spans="1:6" ht="12.75">
      <c r="A14" s="22" t="s">
        <v>11</v>
      </c>
      <c r="B14" s="66">
        <v>7</v>
      </c>
      <c r="C14" s="67">
        <v>8</v>
      </c>
      <c r="D14" s="68">
        <f>SUM(B14:C14)</f>
        <v>15</v>
      </c>
      <c r="E14" s="69">
        <v>3</v>
      </c>
      <c r="F14" s="27">
        <v>10</v>
      </c>
    </row>
    <row r="15" spans="1:6" ht="12.75">
      <c r="A15" s="22" t="s">
        <v>30</v>
      </c>
      <c r="B15" s="66"/>
      <c r="C15" s="67"/>
      <c r="D15" s="68"/>
      <c r="E15" s="69"/>
      <c r="F15" s="27"/>
    </row>
    <row r="16" spans="1:6" ht="12.75">
      <c r="A16" s="22" t="s">
        <v>6</v>
      </c>
      <c r="B16" s="66"/>
      <c r="C16" s="67">
        <v>15</v>
      </c>
      <c r="D16" s="68">
        <f>SUM(B16:C16)</f>
        <v>15</v>
      </c>
      <c r="E16" s="69">
        <v>2</v>
      </c>
      <c r="F16" s="27">
        <v>12</v>
      </c>
    </row>
    <row r="17" spans="1:6" ht="13.5" thickBot="1">
      <c r="A17" s="23" t="s">
        <v>9</v>
      </c>
      <c r="B17" s="81">
        <v>6</v>
      </c>
      <c r="C17" s="82">
        <v>4</v>
      </c>
      <c r="D17" s="83">
        <f>SUM(B17:C17)</f>
        <v>10</v>
      </c>
      <c r="E17" s="84">
        <v>9</v>
      </c>
      <c r="F17" s="28">
        <v>4</v>
      </c>
    </row>
    <row r="18" spans="1:6" ht="12.75">
      <c r="A18" s="24" t="s">
        <v>2</v>
      </c>
      <c r="B18" s="62">
        <v>12</v>
      </c>
      <c r="C18" s="63"/>
      <c r="D18" s="64">
        <f>SUM(B18:C18)</f>
        <v>12</v>
      </c>
      <c r="E18" s="65">
        <v>4</v>
      </c>
      <c r="F18" s="26">
        <v>9</v>
      </c>
    </row>
    <row r="19" spans="1:6" ht="12.75">
      <c r="A19" s="24" t="s">
        <v>1</v>
      </c>
      <c r="B19" s="62">
        <v>1</v>
      </c>
      <c r="C19" s="63"/>
      <c r="D19" s="64">
        <f>SUM(B19:C19)</f>
        <v>1</v>
      </c>
      <c r="E19" s="69"/>
      <c r="F19" s="27"/>
    </row>
    <row r="20" spans="1:6" ht="12.75">
      <c r="A20" s="24" t="s">
        <v>22</v>
      </c>
      <c r="B20" s="62"/>
      <c r="C20" s="63"/>
      <c r="D20" s="64"/>
      <c r="E20" s="69"/>
      <c r="F20" s="27"/>
    </row>
    <row r="21" spans="1:6" ht="12.75">
      <c r="A21" s="22" t="s">
        <v>20</v>
      </c>
      <c r="B21" s="66"/>
      <c r="C21" s="67">
        <v>9</v>
      </c>
      <c r="D21" s="68">
        <f>SUM(B21:C21)</f>
        <v>9</v>
      </c>
      <c r="E21" s="69">
        <v>12</v>
      </c>
      <c r="F21" s="27">
        <v>1</v>
      </c>
    </row>
    <row r="22" spans="1:6" ht="12.75">
      <c r="A22" s="22" t="s">
        <v>32</v>
      </c>
      <c r="B22" s="66"/>
      <c r="C22" s="67"/>
      <c r="D22" s="68"/>
      <c r="E22" s="69"/>
      <c r="F22" s="27"/>
    </row>
    <row r="23" spans="1:6" ht="12.75">
      <c r="A23" s="29" t="s">
        <v>15</v>
      </c>
      <c r="B23" s="66"/>
      <c r="C23" s="67">
        <v>12</v>
      </c>
      <c r="D23" s="68">
        <f>SUM(B23:C23)</f>
        <v>12</v>
      </c>
      <c r="E23" s="69">
        <v>5</v>
      </c>
      <c r="F23" s="27">
        <v>8</v>
      </c>
    </row>
    <row r="24" spans="1:6" ht="12.75">
      <c r="A24" s="22" t="s">
        <v>33</v>
      </c>
      <c r="B24" s="66">
        <v>10</v>
      </c>
      <c r="C24" s="67"/>
      <c r="D24" s="68">
        <f>SUM(B24:C24)</f>
        <v>10</v>
      </c>
      <c r="E24" s="69">
        <v>7</v>
      </c>
      <c r="F24" s="27">
        <v>6</v>
      </c>
    </row>
    <row r="25" spans="1:6" ht="13.5" thickBot="1">
      <c r="A25" s="23" t="s">
        <v>34</v>
      </c>
      <c r="B25" s="81"/>
      <c r="C25" s="82"/>
      <c r="D25" s="83"/>
      <c r="E25" s="73"/>
      <c r="F25" s="28"/>
    </row>
    <row r="26" spans="1:6" ht="12.75">
      <c r="A26" s="24" t="s">
        <v>17</v>
      </c>
      <c r="B26" s="62">
        <v>9</v>
      </c>
      <c r="C26" s="63"/>
      <c r="D26" s="64">
        <f>SUM(B26:C26)</f>
        <v>9</v>
      </c>
      <c r="E26" s="77">
        <v>11</v>
      </c>
      <c r="F26" s="37">
        <v>2</v>
      </c>
    </row>
    <row r="27" spans="1:6" ht="12.75">
      <c r="A27" s="22" t="s">
        <v>19</v>
      </c>
      <c r="B27" s="66"/>
      <c r="C27" s="67">
        <v>10</v>
      </c>
      <c r="D27" s="68">
        <f>SUM(B27:C27)</f>
        <v>10</v>
      </c>
      <c r="E27" s="69">
        <v>8</v>
      </c>
      <c r="F27" s="27">
        <v>5</v>
      </c>
    </row>
    <row r="28" spans="1:6" ht="12.75">
      <c r="A28" s="22" t="s">
        <v>0</v>
      </c>
      <c r="B28" s="66"/>
      <c r="C28" s="67">
        <v>2</v>
      </c>
      <c r="D28" s="68">
        <f>SUM(B28:C28)</f>
        <v>2</v>
      </c>
      <c r="E28" s="69"/>
      <c r="F28" s="27"/>
    </row>
    <row r="29" spans="1:6" ht="12.75">
      <c r="A29" s="22" t="s">
        <v>35</v>
      </c>
      <c r="B29" s="66"/>
      <c r="C29" s="67"/>
      <c r="D29" s="68"/>
      <c r="E29" s="69"/>
      <c r="F29" s="27"/>
    </row>
    <row r="30" spans="1:6" ht="12.75">
      <c r="A30" s="22" t="s">
        <v>14</v>
      </c>
      <c r="B30" s="66">
        <v>8</v>
      </c>
      <c r="C30" s="67">
        <v>3</v>
      </c>
      <c r="D30" s="68">
        <f>SUM(B30:C30)</f>
        <v>11</v>
      </c>
      <c r="E30" s="69">
        <v>6</v>
      </c>
      <c r="F30" s="27">
        <v>7</v>
      </c>
    </row>
    <row r="31" spans="1:6" ht="12.75">
      <c r="A31" s="22" t="s">
        <v>12</v>
      </c>
      <c r="B31" s="66">
        <v>15</v>
      </c>
      <c r="C31" s="67">
        <v>5</v>
      </c>
      <c r="D31" s="68">
        <f>SUM(B31:C31)</f>
        <v>20</v>
      </c>
      <c r="E31" s="69">
        <v>1</v>
      </c>
      <c r="F31" s="27">
        <v>15</v>
      </c>
    </row>
    <row r="32" spans="1:6" ht="12.75">
      <c r="A32" s="22" t="s">
        <v>7</v>
      </c>
      <c r="B32" s="66"/>
      <c r="C32" s="67"/>
      <c r="D32" s="68"/>
      <c r="E32" s="69"/>
      <c r="F32" s="27"/>
    </row>
    <row r="33" spans="1:6" ht="13.5" thickBot="1">
      <c r="A33" s="23" t="s">
        <v>36</v>
      </c>
      <c r="B33" s="81"/>
      <c r="C33" s="82"/>
      <c r="D33" s="83"/>
      <c r="E33" s="73"/>
      <c r="F33" s="28"/>
    </row>
    <row r="34" ht="12.75">
      <c r="F34" s="3"/>
    </row>
    <row r="35" ht="12.75">
      <c r="F35" s="3"/>
    </row>
    <row r="36" ht="13.5" thickBot="1">
      <c r="F36" s="3"/>
    </row>
    <row r="37" spans="1:6" ht="51" thickBot="1">
      <c r="A37" s="123" t="s">
        <v>12</v>
      </c>
      <c r="B37" s="117" t="s">
        <v>42</v>
      </c>
      <c r="C37" s="121" t="s">
        <v>43</v>
      </c>
      <c r="D37" s="118" t="s">
        <v>38</v>
      </c>
      <c r="E37" s="188" t="s">
        <v>23</v>
      </c>
      <c r="F37" s="116" t="s">
        <v>39</v>
      </c>
    </row>
    <row r="38" spans="1:6" ht="12.75">
      <c r="A38" s="21" t="s">
        <v>5</v>
      </c>
      <c r="B38" s="93"/>
      <c r="C38" s="94">
        <v>15</v>
      </c>
      <c r="D38" s="64">
        <f>SUM(B38:C38)</f>
        <v>15</v>
      </c>
      <c r="E38" s="65">
        <v>2</v>
      </c>
      <c r="F38" s="103">
        <v>12</v>
      </c>
    </row>
    <row r="39" spans="1:6" ht="12.75">
      <c r="A39" s="22" t="s">
        <v>10</v>
      </c>
      <c r="B39" s="95">
        <v>3</v>
      </c>
      <c r="C39" s="95"/>
      <c r="D39" s="68">
        <f>SUM(B39:C39)</f>
        <v>3</v>
      </c>
      <c r="E39" s="69"/>
      <c r="F39" s="46"/>
    </row>
    <row r="40" spans="1:6" ht="12.75">
      <c r="A40" s="22" t="s">
        <v>18</v>
      </c>
      <c r="B40" s="95">
        <v>4</v>
      </c>
      <c r="C40" s="95"/>
      <c r="D40" s="68">
        <f>SUM(B40:C40)</f>
        <v>4</v>
      </c>
      <c r="E40" s="69"/>
      <c r="F40" s="46"/>
    </row>
    <row r="41" spans="1:6" ht="12.75">
      <c r="A41" s="22" t="s">
        <v>13</v>
      </c>
      <c r="B41" s="95"/>
      <c r="C41" s="95"/>
      <c r="D41" s="68"/>
      <c r="E41" s="69"/>
      <c r="F41" s="46"/>
    </row>
    <row r="42" spans="1:6" ht="12.75">
      <c r="A42" s="22" t="s">
        <v>27</v>
      </c>
      <c r="B42" s="95"/>
      <c r="C42" s="95"/>
      <c r="D42" s="68"/>
      <c r="E42" s="69"/>
      <c r="F42" s="46"/>
    </row>
    <row r="43" spans="1:6" ht="12.75">
      <c r="A43" s="22" t="s">
        <v>21</v>
      </c>
      <c r="B43" s="95"/>
      <c r="C43" s="95">
        <v>3</v>
      </c>
      <c r="D43" s="68">
        <f>SUM(B43:C43)</f>
        <v>3</v>
      </c>
      <c r="E43" s="69"/>
      <c r="F43" s="46"/>
    </row>
    <row r="44" spans="1:6" ht="12.75">
      <c r="A44" s="24" t="s">
        <v>16</v>
      </c>
      <c r="B44" s="95">
        <v>9</v>
      </c>
      <c r="C44" s="95"/>
      <c r="D44" s="68">
        <f>SUM(B44:C44)</f>
        <v>9</v>
      </c>
      <c r="E44" s="69">
        <v>9</v>
      </c>
      <c r="F44" s="46">
        <v>4</v>
      </c>
    </row>
    <row r="45" spans="1:6" ht="13.5" thickBot="1">
      <c r="A45" s="23" t="s">
        <v>8</v>
      </c>
      <c r="B45" s="96">
        <v>1</v>
      </c>
      <c r="C45" s="97"/>
      <c r="D45" s="72">
        <f>SUM(B45:C45)</f>
        <v>1</v>
      </c>
      <c r="E45" s="73"/>
      <c r="F45" s="104"/>
    </row>
    <row r="46" spans="1:6" ht="12.75">
      <c r="A46" s="21" t="s">
        <v>28</v>
      </c>
      <c r="B46" s="94"/>
      <c r="C46" s="98"/>
      <c r="D46" s="76"/>
      <c r="E46" s="77"/>
      <c r="F46" s="105"/>
    </row>
    <row r="47" spans="1:6" ht="12.75">
      <c r="A47" s="22" t="s">
        <v>29</v>
      </c>
      <c r="B47" s="95">
        <v>15</v>
      </c>
      <c r="C47" s="95">
        <v>2</v>
      </c>
      <c r="D47" s="68">
        <f>SUM(B47:C47)</f>
        <v>17</v>
      </c>
      <c r="E47" s="69">
        <v>1</v>
      </c>
      <c r="F47" s="46">
        <v>15</v>
      </c>
    </row>
    <row r="48" spans="1:6" ht="12.75">
      <c r="A48" s="22" t="s">
        <v>3</v>
      </c>
      <c r="B48" s="99"/>
      <c r="C48" s="99"/>
      <c r="D48" s="80"/>
      <c r="E48" s="69"/>
      <c r="F48" s="46"/>
    </row>
    <row r="49" spans="1:6" ht="12.75">
      <c r="A49" s="22" t="s">
        <v>4</v>
      </c>
      <c r="B49" s="95"/>
      <c r="C49" s="95"/>
      <c r="D49" s="68"/>
      <c r="E49" s="69"/>
      <c r="F49" s="46"/>
    </row>
    <row r="50" spans="1:6" ht="12.75">
      <c r="A50" s="22" t="s">
        <v>11</v>
      </c>
      <c r="B50" s="95">
        <v>5</v>
      </c>
      <c r="C50" s="95">
        <v>10</v>
      </c>
      <c r="D50" s="68">
        <f>SUM(B50:C50)</f>
        <v>15</v>
      </c>
      <c r="E50" s="69">
        <v>3</v>
      </c>
      <c r="F50" s="46">
        <v>10</v>
      </c>
    </row>
    <row r="51" spans="1:6" ht="12.75">
      <c r="A51" s="22" t="s">
        <v>30</v>
      </c>
      <c r="B51" s="95"/>
      <c r="C51" s="95"/>
      <c r="D51" s="68"/>
      <c r="E51" s="69"/>
      <c r="F51" s="46"/>
    </row>
    <row r="52" spans="1:6" ht="12.75">
      <c r="A52" s="22" t="s">
        <v>6</v>
      </c>
      <c r="B52" s="95"/>
      <c r="C52" s="95"/>
      <c r="D52" s="68"/>
      <c r="E52" s="69"/>
      <c r="F52" s="46"/>
    </row>
    <row r="53" spans="1:6" ht="13.5" thickBot="1">
      <c r="A53" s="23" t="s">
        <v>9</v>
      </c>
      <c r="B53" s="97">
        <v>12</v>
      </c>
      <c r="C53" s="96"/>
      <c r="D53" s="83">
        <f>SUM(B53:C53)</f>
        <v>12</v>
      </c>
      <c r="E53" s="84">
        <v>5</v>
      </c>
      <c r="F53" s="106">
        <v>8</v>
      </c>
    </row>
    <row r="54" spans="1:6" ht="12.75">
      <c r="A54" s="24" t="s">
        <v>2</v>
      </c>
      <c r="B54" s="98"/>
      <c r="C54" s="94"/>
      <c r="D54" s="64"/>
      <c r="E54" s="65"/>
      <c r="F54" s="105"/>
    </row>
    <row r="55" spans="1:6" ht="12.75">
      <c r="A55" s="24" t="s">
        <v>1</v>
      </c>
      <c r="B55" s="94"/>
      <c r="C55" s="94">
        <v>12</v>
      </c>
      <c r="D55" s="64">
        <f aca="true" t="shared" si="0" ref="D55:D61">SUM(B55:C55)</f>
        <v>12</v>
      </c>
      <c r="E55" s="69">
        <v>4</v>
      </c>
      <c r="F55" s="46">
        <v>9</v>
      </c>
    </row>
    <row r="56" spans="1:6" ht="12.75">
      <c r="A56" s="24" t="s">
        <v>22</v>
      </c>
      <c r="B56" s="94">
        <v>2</v>
      </c>
      <c r="C56" s="94"/>
      <c r="D56" s="64">
        <f t="shared" si="0"/>
        <v>2</v>
      </c>
      <c r="E56" s="69"/>
      <c r="F56" s="46"/>
    </row>
    <row r="57" spans="1:6" ht="12.75">
      <c r="A57" s="22" t="s">
        <v>20</v>
      </c>
      <c r="B57" s="95">
        <v>10</v>
      </c>
      <c r="C57" s="95"/>
      <c r="D57" s="68">
        <f t="shared" si="0"/>
        <v>10</v>
      </c>
      <c r="E57" s="69">
        <v>7</v>
      </c>
      <c r="F57" s="46">
        <v>6</v>
      </c>
    </row>
    <row r="58" spans="1:6" ht="12.75">
      <c r="A58" s="22" t="s">
        <v>32</v>
      </c>
      <c r="B58" s="95"/>
      <c r="C58" s="95">
        <v>6</v>
      </c>
      <c r="D58" s="68">
        <f t="shared" si="0"/>
        <v>6</v>
      </c>
      <c r="E58" s="69"/>
      <c r="F58" s="46"/>
    </row>
    <row r="59" spans="1:6" ht="12.75">
      <c r="A59" s="29" t="s">
        <v>15</v>
      </c>
      <c r="B59" s="95">
        <v>7</v>
      </c>
      <c r="C59" s="95"/>
      <c r="D59" s="68">
        <f t="shared" si="0"/>
        <v>7</v>
      </c>
      <c r="E59" s="69">
        <v>12</v>
      </c>
      <c r="F59" s="46">
        <v>1</v>
      </c>
    </row>
    <row r="60" spans="1:6" ht="12.75">
      <c r="A60" s="22" t="s">
        <v>33</v>
      </c>
      <c r="B60" s="95"/>
      <c r="C60" s="95">
        <v>5</v>
      </c>
      <c r="D60" s="68">
        <f t="shared" si="0"/>
        <v>5</v>
      </c>
      <c r="E60" s="69"/>
      <c r="F60" s="46"/>
    </row>
    <row r="61" spans="1:6" ht="13.5" thickBot="1">
      <c r="A61" s="23" t="s">
        <v>34</v>
      </c>
      <c r="B61" s="96">
        <v>6</v>
      </c>
      <c r="C61" s="96"/>
      <c r="D61" s="83">
        <f t="shared" si="0"/>
        <v>6</v>
      </c>
      <c r="E61" s="73"/>
      <c r="F61" s="106"/>
    </row>
    <row r="62" spans="1:6" ht="12.75">
      <c r="A62" s="24" t="s">
        <v>17</v>
      </c>
      <c r="B62" s="98"/>
      <c r="C62" s="94"/>
      <c r="D62" s="64"/>
      <c r="E62" s="77"/>
      <c r="F62" s="103"/>
    </row>
    <row r="63" spans="1:6" ht="12.75">
      <c r="A63" s="22" t="s">
        <v>19</v>
      </c>
      <c r="B63" s="95">
        <v>8</v>
      </c>
      <c r="C63" s="95">
        <v>4</v>
      </c>
      <c r="D63" s="68">
        <f>SUM(B63:C63)</f>
        <v>12</v>
      </c>
      <c r="E63" s="69">
        <v>6</v>
      </c>
      <c r="F63" s="46">
        <v>7</v>
      </c>
    </row>
    <row r="64" spans="1:6" ht="12.75">
      <c r="A64" s="22" t="s">
        <v>0</v>
      </c>
      <c r="B64" s="95"/>
      <c r="C64" s="95">
        <v>1</v>
      </c>
      <c r="D64" s="68">
        <f>SUM(B64:C64)</f>
        <v>1</v>
      </c>
      <c r="E64" s="69"/>
      <c r="F64" s="46"/>
    </row>
    <row r="65" spans="1:6" ht="12.75">
      <c r="A65" s="22" t="s">
        <v>35</v>
      </c>
      <c r="B65" s="100"/>
      <c r="C65" s="95">
        <v>8</v>
      </c>
      <c r="D65" s="68">
        <f>SUM(B65:C65)</f>
        <v>8</v>
      </c>
      <c r="E65" s="69">
        <v>10</v>
      </c>
      <c r="F65" s="46">
        <v>3</v>
      </c>
    </row>
    <row r="66" spans="1:6" ht="12.75">
      <c r="A66" s="22" t="s">
        <v>14</v>
      </c>
      <c r="B66" s="100"/>
      <c r="C66" s="95">
        <v>9</v>
      </c>
      <c r="D66" s="68">
        <f>SUM(B66:C66)</f>
        <v>9</v>
      </c>
      <c r="E66" s="69">
        <v>8</v>
      </c>
      <c r="F66" s="46">
        <v>5</v>
      </c>
    </row>
    <row r="67" spans="1:6" ht="12.75">
      <c r="A67" s="22" t="s">
        <v>12</v>
      </c>
      <c r="B67" s="100"/>
      <c r="C67" s="95"/>
      <c r="D67" s="68"/>
      <c r="E67" s="69"/>
      <c r="F67" s="46"/>
    </row>
    <row r="68" spans="1:6" ht="12.75">
      <c r="A68" s="22" t="s">
        <v>7</v>
      </c>
      <c r="B68" s="101"/>
      <c r="C68" s="95">
        <v>7</v>
      </c>
      <c r="D68" s="68">
        <f>SUM(B68:C68)</f>
        <v>7</v>
      </c>
      <c r="E68" s="69">
        <v>11</v>
      </c>
      <c r="F68" s="46">
        <v>2</v>
      </c>
    </row>
    <row r="69" spans="1:6" ht="13.5" thickBot="1">
      <c r="A69" s="23" t="s">
        <v>36</v>
      </c>
      <c r="B69" s="102"/>
      <c r="C69" s="96"/>
      <c r="D69" s="83"/>
      <c r="E69" s="73"/>
      <c r="F69" s="106"/>
    </row>
    <row r="72" ht="13.5" thickBot="1"/>
    <row r="73" spans="1:6" ht="36.75" thickBot="1">
      <c r="A73" s="123" t="s">
        <v>17</v>
      </c>
      <c r="B73" s="235" t="s">
        <v>47</v>
      </c>
      <c r="C73" s="236" t="s">
        <v>46</v>
      </c>
      <c r="D73" s="118" t="s">
        <v>38</v>
      </c>
      <c r="E73" s="188" t="s">
        <v>23</v>
      </c>
      <c r="F73" s="244" t="s">
        <v>39</v>
      </c>
    </row>
    <row r="74" spans="1:6" ht="12.75">
      <c r="A74" s="21" t="s">
        <v>5</v>
      </c>
      <c r="B74" s="237"/>
      <c r="C74" s="238">
        <v>8</v>
      </c>
      <c r="D74" s="64">
        <f>SUM(B74:C74)</f>
        <v>8</v>
      </c>
      <c r="E74" s="65">
        <v>11</v>
      </c>
      <c r="F74" s="245">
        <v>2</v>
      </c>
    </row>
    <row r="75" spans="1:6" ht="12.75">
      <c r="A75" s="22" t="s">
        <v>10</v>
      </c>
      <c r="B75" s="239"/>
      <c r="C75" s="239">
        <v>6</v>
      </c>
      <c r="D75" s="68">
        <f>SUM(B75:C75)</f>
        <v>6</v>
      </c>
      <c r="E75" s="69"/>
      <c r="F75" s="246"/>
    </row>
    <row r="76" spans="1:6" ht="12.75">
      <c r="A76" s="22" t="s">
        <v>18</v>
      </c>
      <c r="B76" s="239"/>
      <c r="C76" s="239">
        <v>15</v>
      </c>
      <c r="D76" s="68">
        <f>SUM(B76:C76)</f>
        <v>15</v>
      </c>
      <c r="E76" s="69">
        <v>3</v>
      </c>
      <c r="F76" s="246">
        <v>10</v>
      </c>
    </row>
    <row r="77" spans="1:6" ht="12.75">
      <c r="A77" s="22" t="s">
        <v>13</v>
      </c>
      <c r="B77" s="239"/>
      <c r="C77" s="239"/>
      <c r="D77" s="68">
        <f aca="true" t="shared" si="1" ref="D77:D105">SUM(B77:C77)</f>
        <v>0</v>
      </c>
      <c r="E77" s="69"/>
      <c r="F77" s="246"/>
    </row>
    <row r="78" spans="1:6" ht="12.75">
      <c r="A78" s="22" t="s">
        <v>27</v>
      </c>
      <c r="B78" s="239">
        <v>12</v>
      </c>
      <c r="C78" s="239">
        <v>4</v>
      </c>
      <c r="D78" s="68">
        <f t="shared" si="1"/>
        <v>16</v>
      </c>
      <c r="E78" s="69">
        <v>1</v>
      </c>
      <c r="F78" s="246">
        <v>15</v>
      </c>
    </row>
    <row r="79" spans="1:6" ht="12.75">
      <c r="A79" s="22" t="s">
        <v>21</v>
      </c>
      <c r="B79" s="239"/>
      <c r="C79" s="239"/>
      <c r="D79" s="68">
        <f t="shared" si="1"/>
        <v>0</v>
      </c>
      <c r="E79" s="69"/>
      <c r="F79" s="246"/>
    </row>
    <row r="80" spans="1:6" ht="12.75">
      <c r="A80" s="24" t="s">
        <v>16</v>
      </c>
      <c r="B80" s="239">
        <v>6</v>
      </c>
      <c r="C80" s="239"/>
      <c r="D80" s="68">
        <f t="shared" si="1"/>
        <v>6</v>
      </c>
      <c r="E80" s="69">
        <v>12</v>
      </c>
      <c r="F80" s="246">
        <v>1</v>
      </c>
    </row>
    <row r="81" spans="1:6" ht="13.5" thickBot="1">
      <c r="A81" s="23" t="s">
        <v>8</v>
      </c>
      <c r="B81" s="240">
        <v>9</v>
      </c>
      <c r="C81" s="241"/>
      <c r="D81" s="68">
        <f t="shared" si="1"/>
        <v>9</v>
      </c>
      <c r="E81" s="73">
        <v>8</v>
      </c>
      <c r="F81" s="247">
        <v>5</v>
      </c>
    </row>
    <row r="82" spans="1:6" ht="12.75">
      <c r="A82" s="21" t="s">
        <v>28</v>
      </c>
      <c r="B82" s="238"/>
      <c r="C82" s="242"/>
      <c r="D82" s="68">
        <f t="shared" si="1"/>
        <v>0</v>
      </c>
      <c r="E82" s="77"/>
      <c r="F82" s="248"/>
    </row>
    <row r="83" spans="1:6" ht="12.75">
      <c r="A83" s="22" t="s">
        <v>29</v>
      </c>
      <c r="B83" s="239">
        <v>1</v>
      </c>
      <c r="C83" s="239">
        <v>12</v>
      </c>
      <c r="D83" s="68">
        <f t="shared" si="1"/>
        <v>13</v>
      </c>
      <c r="E83" s="69">
        <v>5</v>
      </c>
      <c r="F83" s="246">
        <v>8</v>
      </c>
    </row>
    <row r="84" spans="1:6" ht="12.75">
      <c r="A84" s="22" t="s">
        <v>3</v>
      </c>
      <c r="B84" s="243"/>
      <c r="C84" s="243"/>
      <c r="D84" s="68">
        <f t="shared" si="1"/>
        <v>0</v>
      </c>
      <c r="E84" s="69"/>
      <c r="F84" s="246"/>
    </row>
    <row r="85" spans="1:6" ht="12.75">
      <c r="A85" s="22" t="s">
        <v>4</v>
      </c>
      <c r="B85" s="239"/>
      <c r="C85" s="239"/>
      <c r="D85" s="68">
        <f t="shared" si="1"/>
        <v>0</v>
      </c>
      <c r="E85" s="69"/>
      <c r="F85" s="246"/>
    </row>
    <row r="86" spans="1:6" ht="12.75">
      <c r="A86" s="22" t="s">
        <v>11</v>
      </c>
      <c r="B86" s="239">
        <v>8</v>
      </c>
      <c r="C86" s="239"/>
      <c r="D86" s="68">
        <f t="shared" si="1"/>
        <v>8</v>
      </c>
      <c r="E86" s="69">
        <v>10</v>
      </c>
      <c r="F86" s="246">
        <v>3</v>
      </c>
    </row>
    <row r="87" spans="1:6" ht="12.75">
      <c r="A87" s="22" t="s">
        <v>30</v>
      </c>
      <c r="B87" s="239">
        <v>2</v>
      </c>
      <c r="C87" s="239"/>
      <c r="D87" s="68">
        <f t="shared" si="1"/>
        <v>2</v>
      </c>
      <c r="E87" s="69"/>
      <c r="F87" s="246"/>
    </row>
    <row r="88" spans="1:6" ht="12.75">
      <c r="A88" s="22" t="s">
        <v>6</v>
      </c>
      <c r="B88" s="239"/>
      <c r="C88" s="239"/>
      <c r="D88" s="68">
        <f t="shared" si="1"/>
        <v>0</v>
      </c>
      <c r="E88" s="69"/>
      <c r="F88" s="246"/>
    </row>
    <row r="89" spans="1:6" ht="13.5" thickBot="1">
      <c r="A89" s="23" t="s">
        <v>9</v>
      </c>
      <c r="B89" s="241"/>
      <c r="C89" s="240">
        <v>10</v>
      </c>
      <c r="D89" s="68">
        <f t="shared" si="1"/>
        <v>10</v>
      </c>
      <c r="E89" s="84">
        <v>7</v>
      </c>
      <c r="F89" s="249">
        <v>6</v>
      </c>
    </row>
    <row r="90" spans="1:6" ht="12.75">
      <c r="A90" s="24" t="s">
        <v>2</v>
      </c>
      <c r="B90" s="242"/>
      <c r="C90" s="238">
        <v>2</v>
      </c>
      <c r="D90" s="68">
        <f t="shared" si="1"/>
        <v>2</v>
      </c>
      <c r="E90" s="65"/>
      <c r="F90" s="248"/>
    </row>
    <row r="91" spans="1:6" ht="12.75">
      <c r="A91" s="24" t="s">
        <v>1</v>
      </c>
      <c r="B91" s="238">
        <v>3</v>
      </c>
      <c r="C91" s="238">
        <v>1</v>
      </c>
      <c r="D91" s="68">
        <f t="shared" si="1"/>
        <v>4</v>
      </c>
      <c r="E91" s="69"/>
      <c r="F91" s="246"/>
    </row>
    <row r="92" spans="1:6" ht="12.75">
      <c r="A92" s="24" t="s">
        <v>22</v>
      </c>
      <c r="B92" s="238"/>
      <c r="C92" s="238"/>
      <c r="D92" s="68">
        <f t="shared" si="1"/>
        <v>0</v>
      </c>
      <c r="E92" s="69"/>
      <c r="F92" s="246"/>
    </row>
    <row r="93" spans="1:6" ht="12.75">
      <c r="A93" s="22" t="s">
        <v>20</v>
      </c>
      <c r="B93" s="239"/>
      <c r="C93" s="239"/>
      <c r="D93" s="68">
        <f t="shared" si="1"/>
        <v>0</v>
      </c>
      <c r="E93" s="69"/>
      <c r="F93" s="246"/>
    </row>
    <row r="94" spans="1:6" ht="12.75">
      <c r="A94" s="22" t="s">
        <v>32</v>
      </c>
      <c r="B94" s="239"/>
      <c r="C94" s="239">
        <v>9</v>
      </c>
      <c r="D94" s="68">
        <f t="shared" si="1"/>
        <v>9</v>
      </c>
      <c r="E94" s="69">
        <v>9</v>
      </c>
      <c r="F94" s="246">
        <v>4</v>
      </c>
    </row>
    <row r="95" spans="1:6" ht="12.75">
      <c r="A95" s="29" t="s">
        <v>15</v>
      </c>
      <c r="B95" s="239">
        <v>15</v>
      </c>
      <c r="C95" s="239"/>
      <c r="D95" s="68">
        <f t="shared" si="1"/>
        <v>15</v>
      </c>
      <c r="E95" s="69">
        <v>2</v>
      </c>
      <c r="F95" s="246">
        <v>12</v>
      </c>
    </row>
    <row r="96" spans="1:6" ht="12.75">
      <c r="A96" s="22" t="s">
        <v>33</v>
      </c>
      <c r="B96" s="239">
        <v>10</v>
      </c>
      <c r="C96" s="239"/>
      <c r="D96" s="68">
        <f t="shared" si="1"/>
        <v>10</v>
      </c>
      <c r="E96" s="69">
        <v>6</v>
      </c>
      <c r="F96" s="246">
        <v>7</v>
      </c>
    </row>
    <row r="97" spans="1:6" ht="13.5" thickBot="1">
      <c r="A97" s="23" t="s">
        <v>34</v>
      </c>
      <c r="B97" s="240">
        <v>4</v>
      </c>
      <c r="C97" s="240"/>
      <c r="D97" s="68">
        <f t="shared" si="1"/>
        <v>4</v>
      </c>
      <c r="E97" s="73"/>
      <c r="F97" s="249"/>
    </row>
    <row r="98" spans="1:6" ht="12.75">
      <c r="A98" s="24" t="s">
        <v>17</v>
      </c>
      <c r="B98" s="242"/>
      <c r="C98" s="238"/>
      <c r="D98" s="68">
        <f t="shared" si="1"/>
        <v>0</v>
      </c>
      <c r="E98" s="77"/>
      <c r="F98" s="245"/>
    </row>
    <row r="99" spans="1:6" ht="12.75">
      <c r="A99" s="22" t="s">
        <v>19</v>
      </c>
      <c r="B99" s="239">
        <v>7</v>
      </c>
      <c r="C99" s="239">
        <v>7</v>
      </c>
      <c r="D99" s="68">
        <f t="shared" si="1"/>
        <v>14</v>
      </c>
      <c r="E99" s="69">
        <v>4</v>
      </c>
      <c r="F99" s="246">
        <v>9</v>
      </c>
    </row>
    <row r="100" spans="1:6" ht="12.75">
      <c r="A100" s="22" t="s">
        <v>0</v>
      </c>
      <c r="B100" s="239"/>
      <c r="C100" s="239"/>
      <c r="D100" s="68">
        <f t="shared" si="1"/>
        <v>0</v>
      </c>
      <c r="E100" s="69"/>
      <c r="F100" s="246"/>
    </row>
    <row r="101" spans="1:6" ht="12.75">
      <c r="A101" s="22" t="s">
        <v>35</v>
      </c>
      <c r="B101" s="162"/>
      <c r="C101" s="239"/>
      <c r="D101" s="68">
        <f t="shared" si="1"/>
        <v>0</v>
      </c>
      <c r="E101" s="69"/>
      <c r="F101" s="246"/>
    </row>
    <row r="102" spans="1:6" ht="12.75">
      <c r="A102" s="22" t="s">
        <v>14</v>
      </c>
      <c r="B102" s="162"/>
      <c r="C102" s="239"/>
      <c r="D102" s="68">
        <f t="shared" si="1"/>
        <v>0</v>
      </c>
      <c r="E102" s="69"/>
      <c r="F102" s="246"/>
    </row>
    <row r="103" spans="1:6" ht="12.75">
      <c r="A103" s="22" t="s">
        <v>12</v>
      </c>
      <c r="B103" s="162"/>
      <c r="C103" s="239">
        <v>5</v>
      </c>
      <c r="D103" s="68">
        <f t="shared" si="1"/>
        <v>5</v>
      </c>
      <c r="E103" s="69"/>
      <c r="F103" s="246"/>
    </row>
    <row r="104" spans="1:6" ht="12.75">
      <c r="A104" s="22" t="s">
        <v>7</v>
      </c>
      <c r="B104" s="161"/>
      <c r="C104" s="239">
        <v>3</v>
      </c>
      <c r="D104" s="68">
        <f t="shared" si="1"/>
        <v>3</v>
      </c>
      <c r="E104" s="69"/>
      <c r="F104" s="246"/>
    </row>
    <row r="105" spans="1:6" ht="13.5" thickBot="1">
      <c r="A105" s="23" t="s">
        <v>36</v>
      </c>
      <c r="B105" s="239">
        <v>5</v>
      </c>
      <c r="C105" s="240"/>
      <c r="D105" s="68">
        <f t="shared" si="1"/>
        <v>5</v>
      </c>
      <c r="E105" s="73"/>
      <c r="F105" s="249"/>
    </row>
    <row r="108" ht="13.5" thickBot="1"/>
    <row r="109" spans="1:6" ht="57" thickBot="1">
      <c r="A109" s="123" t="s">
        <v>16</v>
      </c>
      <c r="B109" s="117" t="s">
        <v>48</v>
      </c>
      <c r="C109" s="121" t="s">
        <v>49</v>
      </c>
      <c r="D109" s="118" t="s">
        <v>38</v>
      </c>
      <c r="E109" s="188" t="s">
        <v>23</v>
      </c>
      <c r="F109" s="250" t="s">
        <v>39</v>
      </c>
    </row>
    <row r="110" spans="1:6" ht="12.75">
      <c r="A110" s="21" t="s">
        <v>5</v>
      </c>
      <c r="B110" s="93">
        <v>5</v>
      </c>
      <c r="C110" s="94"/>
      <c r="D110" s="64">
        <f>SUM(B110:C110)</f>
        <v>5</v>
      </c>
      <c r="E110" s="65"/>
      <c r="F110" s="251"/>
    </row>
    <row r="111" spans="1:6" ht="12.75">
      <c r="A111" s="22" t="s">
        <v>10</v>
      </c>
      <c r="B111" s="95"/>
      <c r="C111" s="95"/>
      <c r="D111" s="68">
        <f>SUM(B111:C111)</f>
        <v>0</v>
      </c>
      <c r="E111" s="69"/>
      <c r="F111" s="252"/>
    </row>
    <row r="112" spans="1:6" ht="12.75">
      <c r="A112" s="22" t="s">
        <v>18</v>
      </c>
      <c r="B112" s="95"/>
      <c r="C112" s="95"/>
      <c r="D112" s="68">
        <f>SUM(B112:C112)</f>
        <v>0</v>
      </c>
      <c r="E112" s="69"/>
      <c r="F112" s="252"/>
    </row>
    <row r="113" spans="1:6" ht="12.75">
      <c r="A113" s="22" t="s">
        <v>13</v>
      </c>
      <c r="B113" s="95"/>
      <c r="C113" s="95"/>
      <c r="D113" s="68">
        <f aca="true" t="shared" si="2" ref="D113:D141">SUM(B113:C113)</f>
        <v>0</v>
      </c>
      <c r="E113" s="69"/>
      <c r="F113" s="252"/>
    </row>
    <row r="114" spans="1:6" ht="12.75">
      <c r="A114" s="22" t="s">
        <v>27</v>
      </c>
      <c r="B114" s="95"/>
      <c r="C114" s="95">
        <v>1</v>
      </c>
      <c r="D114" s="68">
        <f t="shared" si="2"/>
        <v>1</v>
      </c>
      <c r="E114" s="69"/>
      <c r="F114" s="252"/>
    </row>
    <row r="115" spans="1:6" ht="12.75">
      <c r="A115" s="22" t="s">
        <v>21</v>
      </c>
      <c r="B115" s="95"/>
      <c r="C115" s="95"/>
      <c r="D115" s="68">
        <f t="shared" si="2"/>
        <v>0</v>
      </c>
      <c r="E115" s="69"/>
      <c r="F115" s="252"/>
    </row>
    <row r="116" spans="1:6" ht="12.75">
      <c r="A116" s="24" t="s">
        <v>16</v>
      </c>
      <c r="B116" s="95"/>
      <c r="C116" s="95"/>
      <c r="D116" s="68">
        <f t="shared" si="2"/>
        <v>0</v>
      </c>
      <c r="E116" s="69"/>
      <c r="F116" s="252"/>
    </row>
    <row r="117" spans="1:6" ht="13.5" thickBot="1">
      <c r="A117" s="23" t="s">
        <v>8</v>
      </c>
      <c r="B117" s="96"/>
      <c r="C117" s="97">
        <v>12</v>
      </c>
      <c r="D117" s="68">
        <f t="shared" si="2"/>
        <v>12</v>
      </c>
      <c r="E117" s="73">
        <v>5</v>
      </c>
      <c r="F117" s="253">
        <v>8</v>
      </c>
    </row>
    <row r="118" spans="1:6" ht="12.75">
      <c r="A118" s="21" t="s">
        <v>28</v>
      </c>
      <c r="B118" s="94"/>
      <c r="C118" s="98"/>
      <c r="D118" s="68">
        <f t="shared" si="2"/>
        <v>0</v>
      </c>
      <c r="E118" s="77"/>
      <c r="F118" s="254"/>
    </row>
    <row r="119" spans="1:6" ht="12.75">
      <c r="A119" s="22" t="s">
        <v>29</v>
      </c>
      <c r="B119" s="95"/>
      <c r="C119" s="95"/>
      <c r="D119" s="68">
        <f t="shared" si="2"/>
        <v>0</v>
      </c>
      <c r="E119" s="69"/>
      <c r="F119" s="252"/>
    </row>
    <row r="120" spans="1:6" ht="12.75">
      <c r="A120" s="22" t="s">
        <v>3</v>
      </c>
      <c r="B120" s="99"/>
      <c r="C120" s="99"/>
      <c r="D120" s="68">
        <f t="shared" si="2"/>
        <v>0</v>
      </c>
      <c r="E120" s="69"/>
      <c r="F120" s="252"/>
    </row>
    <row r="121" spans="1:6" ht="12.75">
      <c r="A121" s="22" t="s">
        <v>4</v>
      </c>
      <c r="B121" s="95"/>
      <c r="C121" s="95"/>
      <c r="D121" s="68">
        <f t="shared" si="2"/>
        <v>0</v>
      </c>
      <c r="E121" s="69"/>
      <c r="F121" s="252"/>
    </row>
    <row r="122" spans="1:6" ht="12.75">
      <c r="A122" s="22" t="s">
        <v>11</v>
      </c>
      <c r="B122" s="95"/>
      <c r="C122" s="95">
        <v>9</v>
      </c>
      <c r="D122" s="68">
        <f t="shared" si="2"/>
        <v>9</v>
      </c>
      <c r="E122" s="69">
        <v>8</v>
      </c>
      <c r="F122" s="252">
        <v>5</v>
      </c>
    </row>
    <row r="123" spans="1:6" ht="12.75">
      <c r="A123" s="22" t="s">
        <v>30</v>
      </c>
      <c r="B123" s="95">
        <v>3</v>
      </c>
      <c r="C123" s="95"/>
      <c r="D123" s="68">
        <f t="shared" si="2"/>
        <v>3</v>
      </c>
      <c r="E123" s="69"/>
      <c r="F123" s="252"/>
    </row>
    <row r="124" spans="1:6" ht="12.75">
      <c r="A124" s="22" t="s">
        <v>6</v>
      </c>
      <c r="B124" s="95"/>
      <c r="C124" s="95">
        <v>2</v>
      </c>
      <c r="D124" s="68">
        <f t="shared" si="2"/>
        <v>2</v>
      </c>
      <c r="E124" s="69"/>
      <c r="F124" s="252"/>
    </row>
    <row r="125" spans="1:6" ht="13.5" thickBot="1">
      <c r="A125" s="23" t="s">
        <v>9</v>
      </c>
      <c r="B125" s="97">
        <v>4</v>
      </c>
      <c r="C125" s="96">
        <v>7</v>
      </c>
      <c r="D125" s="68">
        <f t="shared" si="2"/>
        <v>11</v>
      </c>
      <c r="E125" s="84">
        <v>6</v>
      </c>
      <c r="F125" s="255">
        <v>7</v>
      </c>
    </row>
    <row r="126" spans="1:6" ht="12.75">
      <c r="A126" s="24" t="s">
        <v>2</v>
      </c>
      <c r="B126" s="98"/>
      <c r="C126" s="94"/>
      <c r="D126" s="68">
        <f t="shared" si="2"/>
        <v>0</v>
      </c>
      <c r="E126" s="65"/>
      <c r="F126" s="254"/>
    </row>
    <row r="127" spans="1:6" ht="12.75">
      <c r="A127" s="24" t="s">
        <v>1</v>
      </c>
      <c r="B127" s="94"/>
      <c r="C127" s="94">
        <v>8</v>
      </c>
      <c r="D127" s="68">
        <f t="shared" si="2"/>
        <v>8</v>
      </c>
      <c r="E127" s="69">
        <v>9</v>
      </c>
      <c r="F127" s="252">
        <v>4</v>
      </c>
    </row>
    <row r="128" spans="1:6" ht="12.75">
      <c r="A128" s="24" t="s">
        <v>22</v>
      </c>
      <c r="B128" s="94">
        <v>15</v>
      </c>
      <c r="C128" s="94"/>
      <c r="D128" s="68">
        <f t="shared" si="2"/>
        <v>15</v>
      </c>
      <c r="E128" s="69">
        <v>3</v>
      </c>
      <c r="F128" s="252">
        <v>10</v>
      </c>
    </row>
    <row r="129" spans="1:6" ht="12.75">
      <c r="A129" s="22" t="s">
        <v>20</v>
      </c>
      <c r="B129" s="95">
        <v>2</v>
      </c>
      <c r="C129" s="95">
        <v>4</v>
      </c>
      <c r="D129" s="68">
        <f t="shared" si="2"/>
        <v>6</v>
      </c>
      <c r="E129" s="69"/>
      <c r="F129" s="252"/>
    </row>
    <row r="130" spans="1:6" ht="12.75">
      <c r="A130" s="22" t="s">
        <v>32</v>
      </c>
      <c r="B130" s="95">
        <v>1</v>
      </c>
      <c r="C130" s="95"/>
      <c r="D130" s="68">
        <f t="shared" si="2"/>
        <v>1</v>
      </c>
      <c r="E130" s="69"/>
      <c r="F130" s="252"/>
    </row>
    <row r="131" spans="1:6" ht="12.75">
      <c r="A131" s="29" t="s">
        <v>15</v>
      </c>
      <c r="B131" s="95">
        <v>12</v>
      </c>
      <c r="C131" s="95">
        <v>15</v>
      </c>
      <c r="D131" s="68">
        <f t="shared" si="2"/>
        <v>27</v>
      </c>
      <c r="E131" s="69">
        <v>1</v>
      </c>
      <c r="F131" s="252">
        <v>15</v>
      </c>
    </row>
    <row r="132" spans="1:6" ht="12.75">
      <c r="A132" s="22" t="s">
        <v>33</v>
      </c>
      <c r="B132" s="95">
        <v>6</v>
      </c>
      <c r="C132" s="95"/>
      <c r="D132" s="68">
        <f t="shared" si="2"/>
        <v>6</v>
      </c>
      <c r="E132" s="69">
        <v>11</v>
      </c>
      <c r="F132" s="252">
        <v>2</v>
      </c>
    </row>
    <row r="133" spans="1:6" ht="13.5" thickBot="1">
      <c r="A133" s="23" t="s">
        <v>34</v>
      </c>
      <c r="B133" s="96"/>
      <c r="C133" s="96"/>
      <c r="D133" s="68">
        <f t="shared" si="2"/>
        <v>0</v>
      </c>
      <c r="E133" s="73"/>
      <c r="F133" s="255"/>
    </row>
    <row r="134" spans="1:6" ht="12.75">
      <c r="A134" s="24" t="s">
        <v>17</v>
      </c>
      <c r="B134" s="98">
        <v>10</v>
      </c>
      <c r="C134" s="94">
        <v>5</v>
      </c>
      <c r="D134" s="68">
        <f t="shared" si="2"/>
        <v>15</v>
      </c>
      <c r="E134" s="77">
        <v>4</v>
      </c>
      <c r="F134" s="251">
        <v>9</v>
      </c>
    </row>
    <row r="135" spans="1:6" ht="12.75">
      <c r="A135" s="22" t="s">
        <v>19</v>
      </c>
      <c r="B135" s="95"/>
      <c r="C135" s="95">
        <v>3</v>
      </c>
      <c r="D135" s="68">
        <f t="shared" si="2"/>
        <v>3</v>
      </c>
      <c r="E135" s="69"/>
      <c r="F135" s="252"/>
    </row>
    <row r="136" spans="1:6" ht="12.75">
      <c r="A136" s="22" t="s">
        <v>0</v>
      </c>
      <c r="B136" s="95">
        <v>7</v>
      </c>
      <c r="C136" s="95"/>
      <c r="D136" s="68">
        <f t="shared" si="2"/>
        <v>7</v>
      </c>
      <c r="E136" s="69">
        <v>10</v>
      </c>
      <c r="F136" s="252">
        <v>3</v>
      </c>
    </row>
    <row r="137" spans="1:6" ht="12.75">
      <c r="A137" s="22" t="s">
        <v>35</v>
      </c>
      <c r="B137" s="100"/>
      <c r="C137" s="95"/>
      <c r="D137" s="68">
        <f t="shared" si="2"/>
        <v>0</v>
      </c>
      <c r="E137" s="69"/>
      <c r="F137" s="252"/>
    </row>
    <row r="138" spans="1:6" ht="12.75">
      <c r="A138" s="22" t="s">
        <v>14</v>
      </c>
      <c r="B138" s="100"/>
      <c r="C138" s="95">
        <v>6</v>
      </c>
      <c r="D138" s="68">
        <f t="shared" si="2"/>
        <v>6</v>
      </c>
      <c r="E138" s="69">
        <v>12</v>
      </c>
      <c r="F138" s="252">
        <v>1</v>
      </c>
    </row>
    <row r="139" spans="1:6" ht="12.75">
      <c r="A139" s="22" t="s">
        <v>12</v>
      </c>
      <c r="B139" s="100">
        <v>9</v>
      </c>
      <c r="C139" s="95"/>
      <c r="D139" s="68">
        <f t="shared" si="2"/>
        <v>9</v>
      </c>
      <c r="E139" s="69">
        <v>7</v>
      </c>
      <c r="F139" s="252">
        <v>6</v>
      </c>
    </row>
    <row r="140" spans="1:6" ht="12.75">
      <c r="A140" s="22" t="s">
        <v>7</v>
      </c>
      <c r="B140" s="101">
        <v>8</v>
      </c>
      <c r="C140" s="95">
        <v>10</v>
      </c>
      <c r="D140" s="68">
        <f t="shared" si="2"/>
        <v>18</v>
      </c>
      <c r="E140" s="69">
        <v>2</v>
      </c>
      <c r="F140" s="252">
        <v>12</v>
      </c>
    </row>
    <row r="141" spans="1:6" ht="13.5" thickBot="1">
      <c r="A141" s="23" t="s">
        <v>36</v>
      </c>
      <c r="B141" s="95"/>
      <c r="C141" s="96"/>
      <c r="D141" s="68">
        <f t="shared" si="2"/>
        <v>0</v>
      </c>
      <c r="E141" s="73"/>
      <c r="F141" s="25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533082</cp:lastModifiedBy>
  <dcterms:created xsi:type="dcterms:W3CDTF">2002-10-29T20:01:27Z</dcterms:created>
  <dcterms:modified xsi:type="dcterms:W3CDTF">2002-12-14T20:45:29Z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-1506505084</vt:i4>
  </property>
  <property fmtid="{D5CDD505-2E9C-101B-9397-08002B2CF9AE}" pid="3" name="_EmailSubject">
    <vt:lpwstr>osc2 latest updated results - incl. USA</vt:lpwstr>
  </property>
  <property fmtid="{D5CDD505-2E9C-101B-9397-08002B2CF9AE}" pid="4" name="_AuthorEmail">
    <vt:lpwstr>deogrech@euroweb.net.mt</vt:lpwstr>
  </property>
  <property fmtid="{D5CDD505-2E9C-101B-9397-08002B2CF9AE}" pid="5" name="_AuthorEmailDisplayName">
    <vt:lpwstr>Deo Grech</vt:lpwstr>
  </property>
  <property fmtid="{D5CDD505-2E9C-101B-9397-08002B2CF9AE}" pid="6" name="_PreviousAdHocReviewCycleID">
    <vt:i4>-1506505084</vt:i4>
  </property>
</Properties>
</file>